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3" i="2"/>
  <c r="D33" i="2"/>
  <c r="E26" i="2"/>
  <c r="D26" i="2"/>
  <c r="E24" i="2"/>
  <c r="D24" i="2"/>
  <c r="E36" i="1" l="1"/>
  <c r="E37" i="1" s="1"/>
  <c r="D36" i="1"/>
  <c r="D37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<sst xmlns="http://schemas.openxmlformats.org/spreadsheetml/2006/main" count="99" uniqueCount="50">
  <si>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</si>
  <si>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</si>
  <si>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</si>
  <si>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</si>
  <si>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</si>
  <si>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</si>
  <si>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</si>
  <si>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</si>
  <si>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</si>
  <si>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</si>
  <si>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</si>
  <si>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</si>
  <si>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</si>
  <si>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</si>
  <si>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</si>
  <si>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</si>
  <si>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</si>
  <si>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Запеканка из творога со сгущеным молоком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</si>
  <si>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</si>
  <si>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</si>
  <si>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</si>
  <si>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</si>
  <si>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</si>
  <si>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</si>
  <si>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</si>
  <si>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</si>
  <si>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</si>
  <si>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</si>
  <si>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</si>
  <si>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</si>
  <si>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</si>
  <si>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</si>
  <si>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</si>
  <si>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</si>
  <si>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</si>
  <si>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</si>
  <si>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</si>
  <si>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</si>
  <si>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</si>
  <si>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</si>
  <si>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</si>
  <si>
    <t xml:space="preserve"> _____________ 2026 г.</t>
  </si>
  <si>
    <t>Возрастная категория: 3 -7 лет</t>
  </si>
  <si>
    <t>со сгущеным молоком</t>
  </si>
  <si>
    <t>Сливочное масло</t>
  </si>
  <si>
    <t>________________ Н.А Панова</t>
  </si>
  <si>
    <t>_______________2026 г.</t>
  </si>
  <si>
    <t xml:space="preserve">Запеканка из творога </t>
  </si>
  <si>
    <r>
      <t>_______17</t>
    </r>
    <r>
      <rPr>
        <b/>
        <u/>
        <sz val="20"/>
        <rFont val="Times New Roman"/>
        <family val="1"/>
        <charset val="204"/>
      </rPr>
      <t xml:space="preserve"> февраля</t>
    </r>
    <r>
      <rPr>
        <b/>
        <sz val="20"/>
        <rFont val="Times New Roman"/>
        <family val="1"/>
        <charset val="204"/>
      </rPr>
      <t>________ 2026г.</t>
    </r>
  </si>
  <si>
    <t>на  17 февраля 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</si>
</sst>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S16" sqref="S16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9" t="s">
        <v>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</row>
    <row r="5" spans="1:36" s="7" customFormat="1" ht="25.5" customHeight="1" x14ac:dyDescent="0.25">
      <c r="A5" s="8"/>
      <c r="B5" s="119" t="s">
        <v>2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0" t="s">
        <v>3</v>
      </c>
      <c r="L6" s="120"/>
      <c r="M6" s="120"/>
      <c r="N6" s="120"/>
      <c r="O6" s="120"/>
      <c r="P6" s="12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1" t="s">
        <v>4</v>
      </c>
      <c r="L7" s="121"/>
      <c r="M7" s="121"/>
      <c r="N7" s="121"/>
      <c r="O7" s="121"/>
      <c r="P7" s="12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2" t="s">
        <v>5</v>
      </c>
      <c r="L8" s="102"/>
      <c r="M8" s="102"/>
      <c r="N8" s="102"/>
      <c r="O8" s="102"/>
      <c r="P8" s="102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2" t="s">
        <v>6</v>
      </c>
      <c r="L9" s="103"/>
      <c r="M9" s="103"/>
      <c r="N9" s="103"/>
      <c r="O9" s="103"/>
      <c r="P9" s="103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3" t="s">
        <v>41</v>
      </c>
      <c r="L10" s="102"/>
      <c r="M10" s="102"/>
      <c r="N10" s="102"/>
      <c r="O10" s="102"/>
      <c r="P10" s="102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4" t="s">
        <v>7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</row>
    <row r="13" spans="1:36" s="18" customFormat="1" ht="24" customHeight="1" x14ac:dyDescent="0.25">
      <c r="A13" s="105" t="s">
        <v>49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</row>
    <row r="14" spans="1:36" s="18" customFormat="1" ht="12.75" customHeight="1" x14ac:dyDescent="0.25"/>
    <row r="15" spans="1:36" s="18" customFormat="1" ht="23.25" customHeight="1" x14ac:dyDescent="0.25">
      <c r="A15" s="106" t="s">
        <v>8</v>
      </c>
      <c r="B15" s="106"/>
      <c r="C15" s="106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107" t="s">
        <v>10</v>
      </c>
      <c r="B17" s="109" t="s">
        <v>11</v>
      </c>
      <c r="C17" s="110"/>
      <c r="D17" s="107" t="s">
        <v>12</v>
      </c>
      <c r="E17" s="113" t="s">
        <v>13</v>
      </c>
      <c r="F17" s="114"/>
      <c r="G17" s="114"/>
      <c r="H17" s="114"/>
      <c r="I17" s="115"/>
      <c r="J17" s="113" t="s">
        <v>14</v>
      </c>
      <c r="K17" s="114"/>
      <c r="L17" s="114"/>
      <c r="M17" s="114"/>
      <c r="N17" s="115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8"/>
      <c r="B18" s="111"/>
      <c r="C18" s="112"/>
      <c r="D18" s="108"/>
      <c r="E18" s="116"/>
      <c r="F18" s="117"/>
      <c r="G18" s="117"/>
      <c r="H18" s="117"/>
      <c r="I18" s="118"/>
      <c r="J18" s="116"/>
      <c r="K18" s="117"/>
      <c r="L18" s="117"/>
      <c r="M18" s="117"/>
      <c r="N18" s="118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9.5" customHeight="1" x14ac:dyDescent="0.25">
      <c r="A19" s="85" t="s">
        <v>15</v>
      </c>
      <c r="B19" s="88" t="s">
        <v>16</v>
      </c>
      <c r="C19" s="30" t="s">
        <v>17</v>
      </c>
      <c r="D19" s="31">
        <v>140</v>
      </c>
      <c r="E19" s="94">
        <v>343.27</v>
      </c>
      <c r="F19" s="95"/>
      <c r="G19" s="95"/>
      <c r="H19" s="95"/>
      <c r="I19" s="96"/>
      <c r="J19" s="57">
        <v>0.20399999999999999</v>
      </c>
      <c r="K19" s="58"/>
      <c r="L19" s="58"/>
      <c r="M19" s="58"/>
      <c r="N19" s="59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.75" customHeight="1" x14ac:dyDescent="0.25">
      <c r="A20" s="86"/>
      <c r="B20" s="89"/>
      <c r="C20" s="30"/>
      <c r="D20" s="31"/>
      <c r="E20" s="97"/>
      <c r="F20" s="98"/>
      <c r="G20" s="98"/>
      <c r="H20" s="98"/>
      <c r="I20" s="99"/>
      <c r="J20" s="60"/>
      <c r="K20" s="61"/>
      <c r="L20" s="61"/>
      <c r="M20" s="61"/>
      <c r="N20" s="62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" customHeight="1" x14ac:dyDescent="0.25">
      <c r="A21" s="93"/>
      <c r="B21" s="32" t="s">
        <v>18</v>
      </c>
      <c r="C21" s="30" t="s">
        <v>19</v>
      </c>
      <c r="D21" s="31">
        <v>150</v>
      </c>
      <c r="E21" s="79">
        <v>76</v>
      </c>
      <c r="F21" s="80"/>
      <c r="G21" s="80"/>
      <c r="H21" s="80"/>
      <c r="I21" s="81"/>
      <c r="J21" s="60"/>
      <c r="K21" s="61"/>
      <c r="L21" s="61"/>
      <c r="M21" s="61"/>
      <c r="N21" s="62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.75" customHeight="1" x14ac:dyDescent="0.25">
      <c r="A22" s="93"/>
      <c r="B22" s="88" t="s">
        <v>20</v>
      </c>
      <c r="C22" s="30" t="s">
        <v>21</v>
      </c>
      <c r="D22" s="31">
        <v>20</v>
      </c>
      <c r="E22" s="54">
        <v>52.4</v>
      </c>
      <c r="F22" s="55"/>
      <c r="G22" s="55"/>
      <c r="H22" s="55"/>
      <c r="I22" s="56"/>
      <c r="J22" s="60"/>
      <c r="K22" s="61"/>
      <c r="L22" s="61"/>
      <c r="M22" s="61"/>
      <c r="N22" s="62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89"/>
      <c r="B23" s="89"/>
      <c r="C23" s="33" t="s">
        <v>22</v>
      </c>
      <c r="D23" s="31">
        <v>5</v>
      </c>
      <c r="E23" s="54">
        <v>33</v>
      </c>
      <c r="F23" s="55"/>
      <c r="G23" s="55"/>
      <c r="H23" s="55"/>
      <c r="I23" s="56"/>
      <c r="J23" s="60"/>
      <c r="K23" s="61"/>
      <c r="L23" s="61"/>
      <c r="M23" s="61"/>
      <c r="N23" s="62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6" t="s">
        <v>23</v>
      </c>
      <c r="B24" s="67"/>
      <c r="C24" s="68"/>
      <c r="D24" s="34">
        <f>D23+D22+D21+D20+D19</f>
        <v>315</v>
      </c>
      <c r="E24" s="69">
        <f>E23+E22+E21+E19</f>
        <v>504.66999999999996</v>
      </c>
      <c r="F24" s="100"/>
      <c r="G24" s="100"/>
      <c r="H24" s="100"/>
      <c r="I24" s="101"/>
      <c r="J24" s="63"/>
      <c r="K24" s="64"/>
      <c r="L24" s="64"/>
      <c r="M24" s="64"/>
      <c r="N24" s="65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79">
        <v>44</v>
      </c>
      <c r="F25" s="80"/>
      <c r="G25" s="80"/>
      <c r="H25" s="80"/>
      <c r="I25" s="81"/>
      <c r="J25" s="57">
        <v>5.3999999999999999E-2</v>
      </c>
      <c r="K25" s="58"/>
      <c r="L25" s="58"/>
      <c r="M25" s="58"/>
      <c r="N25" s="59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82" t="s">
        <v>26</v>
      </c>
      <c r="B26" s="83"/>
      <c r="C26" s="84"/>
      <c r="D26" s="34">
        <f>D25</f>
        <v>150</v>
      </c>
      <c r="E26" s="69">
        <f>E25</f>
        <v>44</v>
      </c>
      <c r="F26" s="70"/>
      <c r="G26" s="70"/>
      <c r="H26" s="70"/>
      <c r="I26" s="71"/>
      <c r="J26" s="63"/>
      <c r="K26" s="64"/>
      <c r="L26" s="64"/>
      <c r="M26" s="64"/>
      <c r="N26" s="65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5" t="s">
        <v>27</v>
      </c>
      <c r="B27" s="88" t="s">
        <v>16</v>
      </c>
      <c r="C27" s="30" t="s">
        <v>28</v>
      </c>
      <c r="D27" s="31">
        <v>150</v>
      </c>
      <c r="E27" s="79">
        <v>66</v>
      </c>
      <c r="F27" s="80"/>
      <c r="G27" s="80"/>
      <c r="H27" s="80"/>
      <c r="I27" s="81"/>
      <c r="J27" s="57">
        <v>0.34399999999999997</v>
      </c>
      <c r="K27" s="58"/>
      <c r="L27" s="58"/>
      <c r="M27" s="58"/>
      <c r="N27" s="59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6"/>
      <c r="B28" s="89"/>
      <c r="C28" s="37" t="s">
        <v>29</v>
      </c>
      <c r="D28" s="31">
        <v>30</v>
      </c>
      <c r="E28" s="54">
        <v>52.2</v>
      </c>
      <c r="F28" s="55"/>
      <c r="G28" s="55"/>
      <c r="H28" s="55"/>
      <c r="I28" s="56"/>
      <c r="J28" s="60"/>
      <c r="K28" s="61"/>
      <c r="L28" s="61"/>
      <c r="M28" s="61"/>
      <c r="N28" s="62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6"/>
      <c r="B29" s="88" t="s">
        <v>18</v>
      </c>
      <c r="C29" s="33" t="s">
        <v>30</v>
      </c>
      <c r="D29" s="31">
        <v>120</v>
      </c>
      <c r="E29" s="79">
        <v>171.22</v>
      </c>
      <c r="F29" s="80"/>
      <c r="G29" s="80"/>
      <c r="H29" s="80"/>
      <c r="I29" s="81"/>
      <c r="J29" s="60"/>
      <c r="K29" s="61"/>
      <c r="L29" s="61"/>
      <c r="M29" s="61"/>
      <c r="N29" s="62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6"/>
      <c r="B30" s="89"/>
      <c r="C30" s="33" t="s">
        <v>31</v>
      </c>
      <c r="D30" s="31">
        <v>30</v>
      </c>
      <c r="E30" s="79">
        <v>22.2</v>
      </c>
      <c r="F30" s="80"/>
      <c r="G30" s="80"/>
      <c r="H30" s="80"/>
      <c r="I30" s="81"/>
      <c r="J30" s="60"/>
      <c r="K30" s="61"/>
      <c r="L30" s="61"/>
      <c r="M30" s="61"/>
      <c r="N30" s="62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51.75" customHeight="1" x14ac:dyDescent="0.25">
      <c r="A31" s="86"/>
      <c r="B31" s="36" t="s">
        <v>20</v>
      </c>
      <c r="C31" s="30" t="s">
        <v>32</v>
      </c>
      <c r="D31" s="31">
        <v>30</v>
      </c>
      <c r="E31" s="79">
        <v>24.3</v>
      </c>
      <c r="F31" s="80"/>
      <c r="G31" s="80"/>
      <c r="H31" s="80"/>
      <c r="I31" s="81"/>
      <c r="J31" s="60"/>
      <c r="K31" s="61"/>
      <c r="L31" s="61"/>
      <c r="M31" s="61"/>
      <c r="N31" s="62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4" customHeight="1" x14ac:dyDescent="0.25">
      <c r="A32" s="87"/>
      <c r="B32" s="38" t="s">
        <v>33</v>
      </c>
      <c r="C32" s="30" t="s">
        <v>34</v>
      </c>
      <c r="D32" s="39">
        <v>150</v>
      </c>
      <c r="E32" s="90">
        <v>84.75</v>
      </c>
      <c r="F32" s="91"/>
      <c r="G32" s="91"/>
      <c r="H32" s="91"/>
      <c r="I32" s="92"/>
      <c r="J32" s="60"/>
      <c r="K32" s="61"/>
      <c r="L32" s="61"/>
      <c r="M32" s="61"/>
      <c r="N32" s="62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66" t="s">
        <v>35</v>
      </c>
      <c r="B33" s="67"/>
      <c r="C33" s="68"/>
      <c r="D33" s="34">
        <f>D32+D31+D30+D29+D28+D27</f>
        <v>510</v>
      </c>
      <c r="E33" s="69">
        <f>E32+E31+E30+E29+E28+E27</f>
        <v>420.67</v>
      </c>
      <c r="F33" s="70"/>
      <c r="G33" s="70"/>
      <c r="H33" s="70"/>
      <c r="I33" s="71"/>
      <c r="J33" s="63"/>
      <c r="K33" s="64"/>
      <c r="L33" s="64"/>
      <c r="M33" s="64"/>
      <c r="N33" s="65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52" t="s">
        <v>36</v>
      </c>
      <c r="B34" s="36" t="s">
        <v>16</v>
      </c>
      <c r="C34" s="37" t="s">
        <v>37</v>
      </c>
      <c r="D34" s="31">
        <v>150</v>
      </c>
      <c r="E34" s="54">
        <v>84.14</v>
      </c>
      <c r="F34" s="55"/>
      <c r="G34" s="55"/>
      <c r="H34" s="55"/>
      <c r="I34" s="56"/>
      <c r="J34" s="57">
        <v>0.155</v>
      </c>
      <c r="K34" s="58"/>
      <c r="L34" s="58"/>
      <c r="M34" s="58"/>
      <c r="N34" s="59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53"/>
      <c r="B35" s="36" t="s">
        <v>18</v>
      </c>
      <c r="C35" s="37" t="s">
        <v>38</v>
      </c>
      <c r="D35" s="31">
        <v>35</v>
      </c>
      <c r="E35" s="54">
        <v>164</v>
      </c>
      <c r="F35" s="55"/>
      <c r="G35" s="55"/>
      <c r="H35" s="55"/>
      <c r="I35" s="56"/>
      <c r="J35" s="60"/>
      <c r="K35" s="61"/>
      <c r="L35" s="61"/>
      <c r="M35" s="61"/>
      <c r="N35" s="62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66" t="s">
        <v>39</v>
      </c>
      <c r="B36" s="67"/>
      <c r="C36" s="68"/>
      <c r="D36" s="34">
        <f>D35+D34</f>
        <v>185</v>
      </c>
      <c r="E36" s="69">
        <f>E35+E34</f>
        <v>248.14</v>
      </c>
      <c r="F36" s="70"/>
      <c r="G36" s="70"/>
      <c r="H36" s="70"/>
      <c r="I36" s="71"/>
      <c r="J36" s="63"/>
      <c r="K36" s="64"/>
      <c r="L36" s="64"/>
      <c r="M36" s="64"/>
      <c r="N36" s="6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66" t="s">
        <v>40</v>
      </c>
      <c r="B37" s="67"/>
      <c r="C37" s="68"/>
      <c r="D37" s="43">
        <f>D36+D33+D26+D24</f>
        <v>1160</v>
      </c>
      <c r="E37" s="72">
        <f>E36+E33+E26+E24</f>
        <v>1217.48</v>
      </c>
      <c r="F37" s="73"/>
      <c r="G37" s="73"/>
      <c r="H37" s="73"/>
      <c r="I37" s="74"/>
      <c r="J37" s="75">
        <v>0.75700000000000001</v>
      </c>
      <c r="K37" s="76"/>
      <c r="L37" s="76"/>
      <c r="M37" s="76"/>
      <c r="N37" s="7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4"/>
      <c r="B38" s="44"/>
      <c r="C38" s="44"/>
      <c r="D38" s="45"/>
      <c r="E38" s="78"/>
      <c r="F38" s="78"/>
      <c r="G38" s="78"/>
      <c r="H38" s="78"/>
      <c r="I38" s="78"/>
      <c r="J38" s="50"/>
      <c r="K38" s="50"/>
      <c r="L38" s="50"/>
      <c r="M38" s="50"/>
      <c r="N38" s="50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1" customFormat="1" ht="12.75" customHeight="1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12.7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12.75" customHeight="1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4.25" customHeight="1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.5" customHeight="1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13.5" customHeight="1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3.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0.5" customHeight="1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12.75" customHeight="1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12.75" customHeigh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12.75" customHeigh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12.75" customHeigh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12.75" customHeigh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12.75" customHeight="1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12.75" customHeight="1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12.75" customHeight="1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12.75" customHeight="1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12.75" customHeight="1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12.75" customHeigh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12.75" customHeight="1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12.75" customHeight="1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12.75" customHeight="1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12.75" customHeight="1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2.75" customHeight="1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s="51" customFormat="1" ht="12.75" customHeight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</row>
    <row r="91" spans="1:38" s="51" customFormat="1" ht="12.75" customHeight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39:XFD91"/>
    <mergeCell ref="A34:A35"/>
    <mergeCell ref="E34:I34"/>
    <mergeCell ref="J34:N36"/>
    <mergeCell ref="E35:I35"/>
    <mergeCell ref="A36:C36"/>
    <mergeCell ref="E36:I36"/>
    <mergeCell ref="A37:C37"/>
    <mergeCell ref="E37:I37"/>
    <mergeCell ref="J37:N37"/>
    <mergeCell ref="E38:I38"/>
    <mergeCell ref="J38:N38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E17" sqref="E17:I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9" t="s">
        <v>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</row>
    <row r="5" spans="1:36" s="7" customFormat="1" ht="25.5" customHeight="1" x14ac:dyDescent="0.25">
      <c r="A5" s="8"/>
      <c r="B5" s="119" t="s">
        <v>2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0" t="s">
        <v>3</v>
      </c>
      <c r="L6" s="120"/>
      <c r="M6" s="120"/>
      <c r="N6" s="120"/>
      <c r="O6" s="120"/>
      <c r="P6" s="12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1" t="s">
        <v>4</v>
      </c>
      <c r="L7" s="121"/>
      <c r="M7" s="121"/>
      <c r="N7" s="121"/>
      <c r="O7" s="121"/>
      <c r="P7" s="12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2" t="s">
        <v>5</v>
      </c>
      <c r="L8" s="102"/>
      <c r="M8" s="102"/>
      <c r="N8" s="102"/>
      <c r="O8" s="102"/>
      <c r="P8" s="102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2" t="s">
        <v>45</v>
      </c>
      <c r="L9" s="103"/>
      <c r="M9" s="103"/>
      <c r="N9" s="103"/>
      <c r="O9" s="103"/>
      <c r="P9" s="103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3" t="s">
        <v>46</v>
      </c>
      <c r="L10" s="102"/>
      <c r="M10" s="102"/>
      <c r="N10" s="102"/>
      <c r="O10" s="102"/>
      <c r="P10" s="102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4" t="s">
        <v>7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</row>
    <row r="13" spans="1:36" s="18" customFormat="1" ht="24" customHeight="1" x14ac:dyDescent="0.25">
      <c r="A13" s="104" t="s">
        <v>48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</row>
    <row r="14" spans="1:36" s="18" customFormat="1" ht="12.75" customHeight="1" x14ac:dyDescent="0.25"/>
    <row r="15" spans="1:36" s="18" customFormat="1" ht="23.25" customHeight="1" x14ac:dyDescent="0.25">
      <c r="A15" s="106" t="s">
        <v>42</v>
      </c>
      <c r="B15" s="106"/>
      <c r="C15" s="106"/>
      <c r="D15" s="49"/>
      <c r="E15" s="49"/>
      <c r="F15" s="26"/>
    </row>
    <row r="16" spans="1:36" s="18" customFormat="1" ht="28.5" customHeight="1" x14ac:dyDescent="0.25">
      <c r="A16" s="27" t="s">
        <v>9</v>
      </c>
      <c r="B16" s="27"/>
      <c r="C16" s="27"/>
      <c r="D16" s="49"/>
      <c r="E16" s="49"/>
      <c r="F16" s="26"/>
    </row>
    <row r="17" spans="1:36" ht="12.75" customHeight="1" x14ac:dyDescent="0.25">
      <c r="A17" s="107" t="s">
        <v>10</v>
      </c>
      <c r="B17" s="109" t="s">
        <v>11</v>
      </c>
      <c r="C17" s="110"/>
      <c r="D17" s="107" t="s">
        <v>12</v>
      </c>
      <c r="E17" s="113" t="s">
        <v>13</v>
      </c>
      <c r="F17" s="114"/>
      <c r="G17" s="114"/>
      <c r="H17" s="114"/>
      <c r="I17" s="115"/>
      <c r="J17" s="113" t="s">
        <v>14</v>
      </c>
      <c r="K17" s="114"/>
      <c r="L17" s="114"/>
      <c r="M17" s="114"/>
      <c r="N17" s="115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8"/>
      <c r="B18" s="111"/>
      <c r="C18" s="112"/>
      <c r="D18" s="108"/>
      <c r="E18" s="116"/>
      <c r="F18" s="117"/>
      <c r="G18" s="117"/>
      <c r="H18" s="117"/>
      <c r="I18" s="118"/>
      <c r="J18" s="116"/>
      <c r="K18" s="117"/>
      <c r="L18" s="117"/>
      <c r="M18" s="117"/>
      <c r="N18" s="118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3" customHeight="1" x14ac:dyDescent="0.25">
      <c r="A19" s="85" t="s">
        <v>15</v>
      </c>
      <c r="B19" s="88" t="s">
        <v>16</v>
      </c>
      <c r="C19" s="30" t="s">
        <v>47</v>
      </c>
      <c r="D19" s="31">
        <v>140</v>
      </c>
      <c r="E19" s="94">
        <v>475.3</v>
      </c>
      <c r="F19" s="95"/>
      <c r="G19" s="95"/>
      <c r="H19" s="95"/>
      <c r="I19" s="96"/>
      <c r="J19" s="57">
        <v>0.20399999999999999</v>
      </c>
      <c r="K19" s="58"/>
      <c r="L19" s="58"/>
      <c r="M19" s="58"/>
      <c r="N19" s="59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86"/>
      <c r="B20" s="89"/>
      <c r="C20" s="30" t="s">
        <v>43</v>
      </c>
      <c r="D20" s="31">
        <v>40</v>
      </c>
      <c r="E20" s="97"/>
      <c r="F20" s="98"/>
      <c r="G20" s="98"/>
      <c r="H20" s="98"/>
      <c r="I20" s="99"/>
      <c r="J20" s="60"/>
      <c r="K20" s="61"/>
      <c r="L20" s="61"/>
      <c r="M20" s="61"/>
      <c r="N20" s="62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" customHeight="1" x14ac:dyDescent="0.25">
      <c r="A21" s="93"/>
      <c r="B21" s="36" t="s">
        <v>18</v>
      </c>
      <c r="C21" s="30" t="s">
        <v>19</v>
      </c>
      <c r="D21" s="31">
        <v>180</v>
      </c>
      <c r="E21" s="54">
        <v>101</v>
      </c>
      <c r="F21" s="55"/>
      <c r="G21" s="55"/>
      <c r="H21" s="55"/>
      <c r="I21" s="56"/>
      <c r="J21" s="60"/>
      <c r="K21" s="61"/>
      <c r="L21" s="61"/>
      <c r="M21" s="61"/>
      <c r="N21" s="62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.75" customHeight="1" x14ac:dyDescent="0.25">
      <c r="A22" s="93"/>
      <c r="B22" s="88" t="s">
        <v>20</v>
      </c>
      <c r="C22" s="30" t="s">
        <v>21</v>
      </c>
      <c r="D22" s="31">
        <v>20</v>
      </c>
      <c r="E22" s="54">
        <v>52.4</v>
      </c>
      <c r="F22" s="55"/>
      <c r="G22" s="55"/>
      <c r="H22" s="55"/>
      <c r="I22" s="56"/>
      <c r="J22" s="60"/>
      <c r="K22" s="61"/>
      <c r="L22" s="61"/>
      <c r="M22" s="61"/>
      <c r="N22" s="62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89"/>
      <c r="B23" s="89"/>
      <c r="C23" s="33" t="s">
        <v>44</v>
      </c>
      <c r="D23" s="31">
        <v>5</v>
      </c>
      <c r="E23" s="54">
        <v>33</v>
      </c>
      <c r="F23" s="55"/>
      <c r="G23" s="55"/>
      <c r="H23" s="55"/>
      <c r="I23" s="56"/>
      <c r="J23" s="60"/>
      <c r="K23" s="61"/>
      <c r="L23" s="61"/>
      <c r="M23" s="61"/>
      <c r="N23" s="62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6" t="s">
        <v>23</v>
      </c>
      <c r="B24" s="67"/>
      <c r="C24" s="68"/>
      <c r="D24" s="34">
        <f>D23+D22+D21+D20+D19</f>
        <v>385</v>
      </c>
      <c r="E24" s="69">
        <f>E23+E22+E21+E19</f>
        <v>661.7</v>
      </c>
      <c r="F24" s="100"/>
      <c r="G24" s="100"/>
      <c r="H24" s="100"/>
      <c r="I24" s="101"/>
      <c r="J24" s="63"/>
      <c r="K24" s="64"/>
      <c r="L24" s="64"/>
      <c r="M24" s="64"/>
      <c r="N24" s="65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79">
        <v>44</v>
      </c>
      <c r="F25" s="80"/>
      <c r="G25" s="80"/>
      <c r="H25" s="80"/>
      <c r="I25" s="81"/>
      <c r="J25" s="57">
        <v>5.3999999999999999E-2</v>
      </c>
      <c r="K25" s="58"/>
      <c r="L25" s="58"/>
      <c r="M25" s="58"/>
      <c r="N25" s="59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82" t="s">
        <v>26</v>
      </c>
      <c r="B26" s="83"/>
      <c r="C26" s="84"/>
      <c r="D26" s="34">
        <f>D25</f>
        <v>150</v>
      </c>
      <c r="E26" s="69">
        <f>E25</f>
        <v>44</v>
      </c>
      <c r="F26" s="70"/>
      <c r="G26" s="70"/>
      <c r="H26" s="70"/>
      <c r="I26" s="71"/>
      <c r="J26" s="63"/>
      <c r="K26" s="64"/>
      <c r="L26" s="64"/>
      <c r="M26" s="64"/>
      <c r="N26" s="65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5" t="s">
        <v>27</v>
      </c>
      <c r="B27" s="88" t="s">
        <v>16</v>
      </c>
      <c r="C27" s="30" t="s">
        <v>28</v>
      </c>
      <c r="D27" s="31">
        <v>180</v>
      </c>
      <c r="E27" s="79">
        <v>80</v>
      </c>
      <c r="F27" s="80"/>
      <c r="G27" s="80"/>
      <c r="H27" s="80"/>
      <c r="I27" s="81"/>
      <c r="J27" s="57">
        <v>0.34399999999999997</v>
      </c>
      <c r="K27" s="58"/>
      <c r="L27" s="58"/>
      <c r="M27" s="58"/>
      <c r="N27" s="59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6"/>
      <c r="B28" s="89"/>
      <c r="C28" s="37" t="s">
        <v>29</v>
      </c>
      <c r="D28" s="31">
        <v>40</v>
      </c>
      <c r="E28" s="79">
        <v>69.900000000000006</v>
      </c>
      <c r="F28" s="80"/>
      <c r="G28" s="80"/>
      <c r="H28" s="80"/>
      <c r="I28" s="81"/>
      <c r="J28" s="60"/>
      <c r="K28" s="61"/>
      <c r="L28" s="61"/>
      <c r="M28" s="61"/>
      <c r="N28" s="62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6"/>
      <c r="B29" s="88" t="s">
        <v>18</v>
      </c>
      <c r="C29" s="33" t="s">
        <v>30</v>
      </c>
      <c r="D29" s="31">
        <v>160</v>
      </c>
      <c r="E29" s="79">
        <v>228.29</v>
      </c>
      <c r="F29" s="80"/>
      <c r="G29" s="80"/>
      <c r="H29" s="80"/>
      <c r="I29" s="81"/>
      <c r="J29" s="60"/>
      <c r="K29" s="61"/>
      <c r="L29" s="61"/>
      <c r="M29" s="61"/>
      <c r="N29" s="62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6"/>
      <c r="B30" s="89"/>
      <c r="C30" s="33" t="s">
        <v>31</v>
      </c>
      <c r="D30" s="31">
        <v>30</v>
      </c>
      <c r="E30" s="79">
        <v>22.2</v>
      </c>
      <c r="F30" s="80"/>
      <c r="G30" s="80"/>
      <c r="H30" s="80"/>
      <c r="I30" s="81"/>
      <c r="J30" s="60"/>
      <c r="K30" s="61"/>
      <c r="L30" s="61"/>
      <c r="M30" s="61"/>
      <c r="N30" s="62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51.75" customHeight="1" x14ac:dyDescent="0.25">
      <c r="A31" s="86"/>
      <c r="B31" s="36" t="s">
        <v>20</v>
      </c>
      <c r="C31" s="30" t="s">
        <v>32</v>
      </c>
      <c r="D31" s="31">
        <v>40</v>
      </c>
      <c r="E31" s="79">
        <v>33</v>
      </c>
      <c r="F31" s="80"/>
      <c r="G31" s="80"/>
      <c r="H31" s="80"/>
      <c r="I31" s="81"/>
      <c r="J31" s="60"/>
      <c r="K31" s="61"/>
      <c r="L31" s="61"/>
      <c r="M31" s="61"/>
      <c r="N31" s="62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4" customHeight="1" x14ac:dyDescent="0.25">
      <c r="A32" s="87"/>
      <c r="B32" s="38" t="s">
        <v>33</v>
      </c>
      <c r="C32" s="30" t="s">
        <v>34</v>
      </c>
      <c r="D32" s="39">
        <v>180</v>
      </c>
      <c r="E32" s="90">
        <v>113</v>
      </c>
      <c r="F32" s="91"/>
      <c r="G32" s="91"/>
      <c r="H32" s="91"/>
      <c r="I32" s="92"/>
      <c r="J32" s="60"/>
      <c r="K32" s="61"/>
      <c r="L32" s="61"/>
      <c r="M32" s="61"/>
      <c r="N32" s="62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66" t="s">
        <v>35</v>
      </c>
      <c r="B33" s="67"/>
      <c r="C33" s="68"/>
      <c r="D33" s="34">
        <f>D32+D31+D30+D29+D28+D27</f>
        <v>630</v>
      </c>
      <c r="E33" s="69">
        <f>E32+E31+E30+E29+E28+E27</f>
        <v>546.39</v>
      </c>
      <c r="F33" s="70"/>
      <c r="G33" s="70"/>
      <c r="H33" s="70"/>
      <c r="I33" s="71"/>
      <c r="J33" s="63"/>
      <c r="K33" s="64"/>
      <c r="L33" s="64"/>
      <c r="M33" s="64"/>
      <c r="N33" s="65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52" t="s">
        <v>36</v>
      </c>
      <c r="B34" s="36" t="s">
        <v>16</v>
      </c>
      <c r="C34" s="37" t="s">
        <v>37</v>
      </c>
      <c r="D34" s="31">
        <v>180</v>
      </c>
      <c r="E34" s="54">
        <v>116.19</v>
      </c>
      <c r="F34" s="55"/>
      <c r="G34" s="55"/>
      <c r="H34" s="55"/>
      <c r="I34" s="56"/>
      <c r="J34" s="57">
        <v>0.155</v>
      </c>
      <c r="K34" s="58"/>
      <c r="L34" s="58"/>
      <c r="M34" s="58"/>
      <c r="N34" s="59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53"/>
      <c r="B35" s="36" t="s">
        <v>18</v>
      </c>
      <c r="C35" s="37" t="s">
        <v>38</v>
      </c>
      <c r="D35" s="31">
        <v>50</v>
      </c>
      <c r="E35" s="54">
        <v>233.7</v>
      </c>
      <c r="F35" s="55"/>
      <c r="G35" s="55"/>
      <c r="H35" s="55"/>
      <c r="I35" s="56"/>
      <c r="J35" s="60"/>
      <c r="K35" s="61"/>
      <c r="L35" s="61"/>
      <c r="M35" s="61"/>
      <c r="N35" s="62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66" t="s">
        <v>39</v>
      </c>
      <c r="B36" s="67"/>
      <c r="C36" s="68"/>
      <c r="D36" s="34">
        <f>D35+D34</f>
        <v>230</v>
      </c>
      <c r="E36" s="69">
        <f>E35+E34</f>
        <v>349.89</v>
      </c>
      <c r="F36" s="70"/>
      <c r="G36" s="70"/>
      <c r="H36" s="70"/>
      <c r="I36" s="71"/>
      <c r="J36" s="63"/>
      <c r="K36" s="64"/>
      <c r="L36" s="64"/>
      <c r="M36" s="64"/>
      <c r="N36" s="6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66" t="s">
        <v>40</v>
      </c>
      <c r="B37" s="67"/>
      <c r="C37" s="68"/>
      <c r="D37" s="43">
        <f>D36+D33+D26+D24</f>
        <v>1395</v>
      </c>
      <c r="E37" s="72">
        <f>E36+E33+E26+E24</f>
        <v>1601.98</v>
      </c>
      <c r="F37" s="73"/>
      <c r="G37" s="73"/>
      <c r="H37" s="73"/>
      <c r="I37" s="74"/>
      <c r="J37" s="75">
        <v>0.75700000000000001</v>
      </c>
      <c r="K37" s="76"/>
      <c r="L37" s="76"/>
      <c r="M37" s="76"/>
      <c r="N37" s="7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4"/>
      <c r="B38" s="44"/>
      <c r="C38" s="44"/>
      <c r="D38" s="45"/>
      <c r="E38" s="78"/>
      <c r="F38" s="78"/>
      <c r="G38" s="78"/>
      <c r="H38" s="78"/>
      <c r="I38" s="78"/>
      <c r="J38" s="50"/>
      <c r="K38" s="50"/>
      <c r="L38" s="50"/>
      <c r="M38" s="50"/>
      <c r="N38" s="50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1" customFormat="1" ht="12.75" customHeight="1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12.7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12.75" customHeight="1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4.25" customHeight="1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.5" customHeight="1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13.5" customHeight="1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3.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0.5" customHeight="1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12.75" customHeight="1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12.75" customHeigh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12.75" customHeigh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12.75" customHeigh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12.75" customHeigh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12.75" customHeight="1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12.75" customHeight="1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12.75" customHeight="1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12.75" customHeight="1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12.75" customHeight="1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12.75" customHeigh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12.75" customHeight="1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12.75" customHeight="1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12.75" customHeight="1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12.75" customHeight="1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2.75" customHeight="1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s="51" customFormat="1" ht="12.75" customHeight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</row>
    <row r="91" spans="1:38" s="51" customFormat="1" ht="12.75" customHeight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E33:I33"/>
    <mergeCell ref="A34:A35"/>
    <mergeCell ref="E34:I34"/>
    <mergeCell ref="J34:N36"/>
    <mergeCell ref="E35:I35"/>
    <mergeCell ref="A36:C36"/>
    <mergeCell ref="E36:I36"/>
    <mergeCell ref="A37:C37"/>
    <mergeCell ref="E37:I37"/>
    <mergeCell ref="J37:N37"/>
    <mergeCell ref="B17:C18"/>
    <mergeCell ref="D17:D18"/>
    <mergeCell ref="J17:N18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A15:C15"/>
    <mergeCell ref="E17:I18"/>
    <mergeCell ref="A39:XFD91"/>
    <mergeCell ref="E38:I38"/>
    <mergeCell ref="J38:N38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K8:P8"/>
    <mergeCell ref="K9:P9"/>
    <mergeCell ref="K10:P10"/>
    <mergeCell ref="A12:P12"/>
    <mergeCell ref="A13:P13"/>
    <mergeCell ref="A2:Q2"/>
    <mergeCell ref="A4:Q4"/>
    <mergeCell ref="B5:N5"/>
    <mergeCell ref="K6:P6"/>
    <mergeCell ref="K7:P7"/>
    <mergeCell ref="A17:A18"/>
    <mergeCell ref="E25:I25"/>
    <mergeCell ref="J25:N26"/>
    <mergeCell ref="A26:C26"/>
    <mergeCell ref="E26:I26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2026-01-29T08:02:32Z</dcterms:modified>
</cp:coreProperties>
</file>