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6" i="2" l="1"/>
  <c r="E35" i="2"/>
  <c r="D35" i="2"/>
  <c r="D36" i="2" s="1"/>
  <c r="E31" i="2"/>
  <c r="D31" i="2"/>
  <c r="E25" i="2"/>
  <c r="D25" i="2"/>
  <c r="E23" i="2"/>
  <c r="D23" i="2"/>
  <c r="E36" i="1" l="1"/>
  <c r="E35" i="1"/>
  <c r="D35" i="1"/>
  <c r="D36" i="1" s="1"/>
  <c r="E31" i="1"/>
  <c r="D31" i="1"/>
  <c r="E25" i="1"/>
  <c r="D25" i="1"/>
  <c r="E23" i="1"/>
  <c r="D23" i="1"/>
</calcChain>
</file>

<file path=xl/sharedStrings.xml><?xml version="1.0" encoding="utf-8"?>
<sst xmlns="http://schemas.openxmlformats.org/spreadsheetml/2006/main" count="94" uniqueCount="44">
  <si>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</si>
  <si>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</si>
  <si>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</si>
  <si>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</si>
  <si>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</si>
  <si>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</si>
  <si>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r>
      <rPr>
        <u/>
        <sz val="16"/>
        <rFont val="Times New Roman"/>
        <family val="1"/>
        <charset val="204"/>
      </rPr>
      <t>________________</t>
    </r>
    <r>
      <rPr>
        <sz val="16"/>
        <rFont val="Times New Roman"/>
        <family val="1"/>
        <charset val="204"/>
      </rPr>
      <t xml:space="preserve"> Н.А. Панова</t>
    </r>
  </si>
  <si>
    <t>Ежедневное меню основного питания</t>
  </si>
  <si>
    <t>Возрастная категория: 1-3 года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</si>
  <si>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</si>
  <si>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</si>
  <si>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</si>
  <si>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</si>
  <si>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</si>
  <si>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</si>
  <si>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</si>
  <si>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</si>
  <si>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Вермишель молочная</t>
  </si>
  <si>
    <t>2.</t>
  </si>
  <si>
    <t>Какао с молоком</t>
  </si>
  <si>
    <t>3.</t>
  </si>
  <si>
    <t xml:space="preserve">Батон </t>
  </si>
  <si>
    <t>Сыр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</si>
  <si>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</si>
  <si>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</si>
  <si>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</si>
  <si>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</si>
  <si>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</si>
  <si>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Рассольник Ленинградский со сметаной</t>
  </si>
  <si>
    <t>Хлеб ржаной</t>
  </si>
  <si>
    <t>Плов с мясом</t>
  </si>
  <si>
    <t>Соленые огурцы</t>
  </si>
  <si>
    <t>4.</t>
  </si>
  <si>
    <t>Компот из апельсинов</t>
  </si>
  <si>
    <t>Итого на обед</t>
  </si>
  <si>
    <t>Полдник</t>
  </si>
  <si>
    <t>Кефир</t>
  </si>
  <si>
    <t xml:space="preserve">Оладьи со сгущеным молоком </t>
  </si>
  <si>
    <t>Итого на полдник</t>
  </si>
  <si>
    <t>Итого на один день</t>
  </si>
  <si>
    <t xml:space="preserve">      ___________ 2026 г.</t>
  </si>
  <si>
    <t>Возрастная категория: 3 -7 лет</t>
  </si>
  <si>
    <t>________________ Н.А. Панова</t>
  </si>
  <si>
    <t>__________________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</si>
</sst>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17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4" fillId="0" borderId="2" xfId="0" applyFont="1" applyFill="1" applyBorder="1" applyAlignment="1">
      <alignment horizontal="center" vertical="top"/>
    </xf>
    <xf numFmtId="0" fontId="15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top"/>
    </xf>
    <xf numFmtId="0" fontId="15" fillId="0" borderId="9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top" wrapText="1"/>
    </xf>
    <xf numFmtId="0" fontId="15" fillId="0" borderId="9" xfId="0" applyFont="1" applyFill="1" applyBorder="1" applyAlignment="1">
      <alignment vertical="top"/>
    </xf>
    <xf numFmtId="0" fontId="14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1" fillId="0" borderId="9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0" fontId="13" fillId="0" borderId="0" xfId="0" applyFont="1" applyFill="1" applyBorder="1" applyAlignment="1">
      <alignment horizontal="left" vertical="top"/>
    </xf>
    <xf numFmtId="0" fontId="4" fillId="0" borderId="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2" fontId="16" fillId="0" borderId="10" xfId="0" applyNumberFormat="1" applyFont="1" applyFill="1" applyBorder="1" applyAlignment="1">
      <alignment horizontal="center" vertical="top"/>
    </xf>
    <xf numFmtId="2" fontId="16" fillId="0" borderId="11" xfId="0" applyNumberFormat="1" applyFont="1" applyFill="1" applyBorder="1" applyAlignment="1">
      <alignment horizontal="center" vertical="top"/>
    </xf>
    <xf numFmtId="2" fontId="16" fillId="0" borderId="12" xfId="0" applyNumberFormat="1" applyFont="1" applyFill="1" applyBorder="1" applyAlignment="1">
      <alignment horizontal="center" vertical="top"/>
    </xf>
    <xf numFmtId="0" fontId="17" fillId="0" borderId="0" xfId="0" applyFont="1" applyFill="1" applyBorder="1" applyAlignment="1">
      <alignment horizontal="center" vertical="top"/>
    </xf>
    <xf numFmtId="0" fontId="17" fillId="0" borderId="9" xfId="0" applyFont="1" applyFill="1" applyBorder="1" applyAlignment="1">
      <alignment horizontal="center" vertical="top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4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5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2" fontId="16" fillId="0" borderId="10" xfId="0" applyNumberFormat="1" applyFont="1" applyFill="1" applyBorder="1" applyAlignment="1">
      <alignment horizontal="center" vertical="center"/>
    </xf>
    <xf numFmtId="2" fontId="16" fillId="0" borderId="11" xfId="0" applyNumberFormat="1" applyFont="1" applyFill="1" applyBorder="1" applyAlignment="1">
      <alignment horizontal="center" vertical="center"/>
    </xf>
    <xf numFmtId="2" fontId="16" fillId="0" borderId="12" xfId="0" applyNumberFormat="1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left" vertical="top"/>
    </xf>
    <xf numFmtId="0" fontId="13" fillId="0" borderId="11" xfId="0" applyFont="1" applyFill="1" applyBorder="1" applyAlignment="1">
      <alignment horizontal="left" vertical="top"/>
    </xf>
    <xf numFmtId="0" fontId="13" fillId="0" borderId="12" xfId="0" applyFont="1" applyFill="1" applyBorder="1" applyAlignment="1">
      <alignment horizontal="left" vertical="top"/>
    </xf>
    <xf numFmtId="2" fontId="11" fillId="0" borderId="10" xfId="0" applyNumberFormat="1" applyFont="1" applyFill="1" applyBorder="1" applyAlignment="1">
      <alignment horizontal="center" vertical="top"/>
    </xf>
    <xf numFmtId="2" fontId="11" fillId="0" borderId="11" xfId="0" applyNumberFormat="1" applyFont="1" applyFill="1" applyBorder="1" applyAlignment="1">
      <alignment horizontal="center" vertical="top"/>
    </xf>
    <xf numFmtId="2" fontId="11" fillId="0" borderId="12" xfId="0" applyNumberFormat="1" applyFont="1" applyFill="1" applyBorder="1" applyAlignment="1">
      <alignment horizontal="center" vertical="top"/>
    </xf>
    <xf numFmtId="2" fontId="11" fillId="0" borderId="10" xfId="0" applyNumberFormat="1" applyFont="1" applyFill="1" applyBorder="1" applyAlignment="1">
      <alignment horizontal="center"/>
    </xf>
    <xf numFmtId="2" fontId="11" fillId="0" borderId="11" xfId="0" applyNumberFormat="1" applyFont="1" applyFill="1" applyBorder="1" applyAlignment="1">
      <alignment horizontal="center"/>
    </xf>
    <xf numFmtId="2" fontId="11" fillId="0" borderId="12" xfId="0" applyNumberFormat="1" applyFont="1" applyFill="1" applyBorder="1" applyAlignment="1">
      <alignment horizontal="center"/>
    </xf>
    <xf numFmtId="165" fontId="11" fillId="0" borderId="10" xfId="0" applyNumberFormat="1" applyFont="1" applyFill="1" applyBorder="1" applyAlignment="1">
      <alignment horizontal="center"/>
    </xf>
    <xf numFmtId="165" fontId="11" fillId="0" borderId="11" xfId="0" applyNumberFormat="1" applyFont="1" applyFill="1" applyBorder="1" applyAlignment="1">
      <alignment horizontal="center"/>
    </xf>
    <xf numFmtId="165" fontId="11" fillId="0" borderId="12" xfId="0" applyNumberFormat="1" applyFont="1" applyFill="1" applyBorder="1" applyAlignment="1">
      <alignment horizontal="center"/>
    </xf>
    <xf numFmtId="2" fontId="17" fillId="0" borderId="0" xfId="0" applyNumberFormat="1" applyFont="1" applyFill="1" applyBorder="1" applyAlignment="1">
      <alignment horizontal="center" vertical="top"/>
    </xf>
    <xf numFmtId="0" fontId="13" fillId="0" borderId="10" xfId="0" applyFont="1" applyFill="1" applyBorder="1" applyAlignment="1">
      <alignment horizontal="left" vertical="top" wrapText="1"/>
    </xf>
    <xf numFmtId="0" fontId="13" fillId="0" borderId="11" xfId="0" applyFont="1" applyFill="1" applyBorder="1" applyAlignment="1">
      <alignment horizontal="left" vertical="top" wrapText="1"/>
    </xf>
    <xf numFmtId="0" fontId="13" fillId="0" borderId="12" xfId="0" applyFont="1" applyFill="1" applyBorder="1" applyAlignment="1">
      <alignment horizontal="left" vertical="top" wrapText="1"/>
    </xf>
    <xf numFmtId="0" fontId="13" fillId="0" borderId="2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2" fontId="16" fillId="0" borderId="10" xfId="0" applyNumberFormat="1" applyFont="1" applyFill="1" applyBorder="1" applyAlignment="1">
      <alignment horizontal="center" vertical="center" wrapText="1"/>
    </xf>
    <xf numFmtId="2" fontId="16" fillId="0" borderId="11" xfId="0" applyNumberFormat="1" applyFont="1" applyFill="1" applyBorder="1" applyAlignment="1">
      <alignment horizontal="center" vertical="center" wrapText="1"/>
    </xf>
    <xf numFmtId="2" fontId="16" fillId="0" borderId="12" xfId="0" applyNumberFormat="1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top"/>
    </xf>
    <xf numFmtId="0" fontId="11" fillId="0" borderId="12" xfId="0" applyFont="1" applyFill="1" applyBorder="1" applyAlignment="1">
      <alignment horizontal="center" vertical="top"/>
    </xf>
    <xf numFmtId="164" fontId="7" fillId="0" borderId="0" xfId="0" applyNumberFormat="1" applyFont="1" applyFill="1" applyBorder="1" applyAlignment="1">
      <alignment horizontal="right" vertical="top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7"/>
  <sheetViews>
    <sheetView workbookViewId="0">
      <selection activeCell="A13" sqref="A13:P13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14" t="s">
        <v>0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14" t="s">
        <v>1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</row>
    <row r="5" spans="1:36" s="7" customFormat="1" ht="25.5" customHeight="1" x14ac:dyDescent="0.25">
      <c r="A5" s="8"/>
      <c r="B5" s="114" t="s">
        <v>2</v>
      </c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15" t="s">
        <v>3</v>
      </c>
      <c r="L6" s="115"/>
      <c r="M6" s="115"/>
      <c r="N6" s="115"/>
      <c r="O6" s="115"/>
      <c r="P6" s="115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16" t="s">
        <v>4</v>
      </c>
      <c r="L7" s="116"/>
      <c r="M7" s="116"/>
      <c r="N7" s="116"/>
      <c r="O7" s="116"/>
      <c r="P7" s="116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97" t="s">
        <v>5</v>
      </c>
      <c r="L8" s="97"/>
      <c r="M8" s="97"/>
      <c r="N8" s="97"/>
      <c r="O8" s="97"/>
      <c r="P8" s="97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97" t="s">
        <v>6</v>
      </c>
      <c r="L9" s="98"/>
      <c r="M9" s="98"/>
      <c r="N9" s="98"/>
      <c r="O9" s="98"/>
      <c r="P9" s="98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98" t="s">
        <v>40</v>
      </c>
      <c r="L10" s="97"/>
      <c r="M10" s="97"/>
      <c r="N10" s="97"/>
      <c r="O10" s="97"/>
      <c r="P10" s="97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99" t="s">
        <v>7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</row>
    <row r="13" spans="1:36" s="18" customFormat="1" ht="24" customHeight="1" x14ac:dyDescent="0.25">
      <c r="A13" s="100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</row>
    <row r="14" spans="1:36" s="18" customFormat="1" ht="12.75" customHeight="1" x14ac:dyDescent="0.25"/>
    <row r="15" spans="1:36" s="18" customFormat="1" ht="23.25" customHeight="1" x14ac:dyDescent="0.25">
      <c r="A15" s="101" t="s">
        <v>8</v>
      </c>
      <c r="B15" s="101"/>
      <c r="C15" s="101"/>
      <c r="D15" s="25"/>
      <c r="E15" s="25"/>
      <c r="F15" s="26"/>
    </row>
    <row r="16" spans="1:36" s="18" customFormat="1" ht="28.5" customHeight="1" x14ac:dyDescent="0.25">
      <c r="A16" s="27" t="s">
        <v>9</v>
      </c>
      <c r="B16" s="27"/>
      <c r="C16" s="27"/>
      <c r="D16" s="25"/>
      <c r="E16" s="25"/>
      <c r="F16" s="26"/>
    </row>
    <row r="17" spans="1:36" ht="12.75" customHeight="1" x14ac:dyDescent="0.25">
      <c r="A17" s="102" t="s">
        <v>10</v>
      </c>
      <c r="B17" s="104" t="s">
        <v>11</v>
      </c>
      <c r="C17" s="105"/>
      <c r="D17" s="102" t="s">
        <v>12</v>
      </c>
      <c r="E17" s="108" t="s">
        <v>13</v>
      </c>
      <c r="F17" s="109"/>
      <c r="G17" s="109"/>
      <c r="H17" s="109"/>
      <c r="I17" s="110"/>
      <c r="J17" s="108" t="s">
        <v>14</v>
      </c>
      <c r="K17" s="109"/>
      <c r="L17" s="109"/>
      <c r="M17" s="109"/>
      <c r="N17" s="110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03"/>
      <c r="B18" s="106"/>
      <c r="C18" s="107"/>
      <c r="D18" s="103"/>
      <c r="E18" s="111"/>
      <c r="F18" s="112"/>
      <c r="G18" s="112"/>
      <c r="H18" s="112"/>
      <c r="I18" s="113"/>
      <c r="J18" s="111"/>
      <c r="K18" s="112"/>
      <c r="L18" s="112"/>
      <c r="M18" s="112"/>
      <c r="N18" s="113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29.25" customHeight="1" x14ac:dyDescent="0.25">
      <c r="A19" s="88" t="s">
        <v>15</v>
      </c>
      <c r="B19" s="30" t="s">
        <v>16</v>
      </c>
      <c r="C19" s="31" t="s">
        <v>17</v>
      </c>
      <c r="D19" s="32">
        <v>150</v>
      </c>
      <c r="E19" s="53">
        <v>107.35</v>
      </c>
      <c r="F19" s="54"/>
      <c r="G19" s="54"/>
      <c r="H19" s="54"/>
      <c r="I19" s="55"/>
      <c r="J19" s="58">
        <v>0.20399999999999999</v>
      </c>
      <c r="K19" s="59"/>
      <c r="L19" s="59"/>
      <c r="M19" s="59"/>
      <c r="N19" s="60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25.5" customHeight="1" x14ac:dyDescent="0.25">
      <c r="A20" s="94"/>
      <c r="B20" s="33" t="s">
        <v>18</v>
      </c>
      <c r="C20" s="31" t="s">
        <v>19</v>
      </c>
      <c r="D20" s="32">
        <v>150</v>
      </c>
      <c r="E20" s="53">
        <v>89</v>
      </c>
      <c r="F20" s="54"/>
      <c r="G20" s="54"/>
      <c r="H20" s="54"/>
      <c r="I20" s="55"/>
      <c r="J20" s="61"/>
      <c r="K20" s="62"/>
      <c r="L20" s="62"/>
      <c r="M20" s="62"/>
      <c r="N20" s="63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5.5" customHeight="1" x14ac:dyDescent="0.25">
      <c r="A21" s="94"/>
      <c r="B21" s="67" t="s">
        <v>20</v>
      </c>
      <c r="C21" s="34" t="s">
        <v>21</v>
      </c>
      <c r="D21" s="32">
        <v>20</v>
      </c>
      <c r="E21" s="53">
        <v>52.4</v>
      </c>
      <c r="F21" s="54"/>
      <c r="G21" s="54"/>
      <c r="H21" s="54"/>
      <c r="I21" s="55"/>
      <c r="J21" s="61"/>
      <c r="K21" s="62"/>
      <c r="L21" s="62"/>
      <c r="M21" s="62"/>
      <c r="N21" s="63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9.25" customHeight="1" x14ac:dyDescent="0.25">
      <c r="A22" s="68"/>
      <c r="B22" s="68"/>
      <c r="C22" s="34" t="s">
        <v>22</v>
      </c>
      <c r="D22" s="32">
        <v>10</v>
      </c>
      <c r="E22" s="53">
        <v>36</v>
      </c>
      <c r="F22" s="54"/>
      <c r="G22" s="54"/>
      <c r="H22" s="54"/>
      <c r="I22" s="55"/>
      <c r="J22" s="61"/>
      <c r="K22" s="62"/>
      <c r="L22" s="62"/>
      <c r="M22" s="62"/>
      <c r="N22" s="63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7.75" customHeight="1" x14ac:dyDescent="0.25">
      <c r="A23" s="72" t="s">
        <v>23</v>
      </c>
      <c r="B23" s="73"/>
      <c r="C23" s="74"/>
      <c r="D23" s="35">
        <f>D22+D21+D20+D19</f>
        <v>330</v>
      </c>
      <c r="E23" s="75">
        <f>E22+E21+E20+E19</f>
        <v>284.75</v>
      </c>
      <c r="F23" s="95"/>
      <c r="G23" s="95"/>
      <c r="H23" s="95"/>
      <c r="I23" s="96"/>
      <c r="J23" s="64"/>
      <c r="K23" s="65"/>
      <c r="L23" s="65"/>
      <c r="M23" s="65"/>
      <c r="N23" s="66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46.5" customHeight="1" x14ac:dyDescent="0.25">
      <c r="A24" s="36" t="s">
        <v>24</v>
      </c>
      <c r="B24" s="33" t="s">
        <v>16</v>
      </c>
      <c r="C24" s="37" t="s">
        <v>25</v>
      </c>
      <c r="D24" s="32">
        <v>150</v>
      </c>
      <c r="E24" s="69">
        <v>76</v>
      </c>
      <c r="F24" s="70"/>
      <c r="G24" s="70"/>
      <c r="H24" s="70"/>
      <c r="I24" s="71"/>
      <c r="J24" s="58">
        <v>5.3999999999999999E-2</v>
      </c>
      <c r="K24" s="59"/>
      <c r="L24" s="59"/>
      <c r="M24" s="59"/>
      <c r="N24" s="60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29.25" customHeight="1" x14ac:dyDescent="0.25">
      <c r="A25" s="85" t="s">
        <v>26</v>
      </c>
      <c r="B25" s="86"/>
      <c r="C25" s="87"/>
      <c r="D25" s="35">
        <f>D24</f>
        <v>150</v>
      </c>
      <c r="E25" s="75">
        <f>E24</f>
        <v>76</v>
      </c>
      <c r="F25" s="76"/>
      <c r="G25" s="76"/>
      <c r="H25" s="76"/>
      <c r="I25" s="77"/>
      <c r="J25" s="64"/>
      <c r="K25" s="65"/>
      <c r="L25" s="65"/>
      <c r="M25" s="65"/>
      <c r="N25" s="66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51.75" customHeight="1" x14ac:dyDescent="0.25">
      <c r="A26" s="88" t="s">
        <v>27</v>
      </c>
      <c r="B26" s="67" t="s">
        <v>16</v>
      </c>
      <c r="C26" s="31" t="s">
        <v>28</v>
      </c>
      <c r="D26" s="32">
        <v>150</v>
      </c>
      <c r="E26" s="69">
        <v>97.4</v>
      </c>
      <c r="F26" s="70"/>
      <c r="G26" s="70"/>
      <c r="H26" s="70"/>
      <c r="I26" s="71"/>
      <c r="J26" s="58">
        <v>0.34399999999999997</v>
      </c>
      <c r="K26" s="59"/>
      <c r="L26" s="59"/>
      <c r="M26" s="59"/>
      <c r="N26" s="60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24" customHeight="1" x14ac:dyDescent="0.25">
      <c r="A27" s="89"/>
      <c r="B27" s="68"/>
      <c r="C27" s="37" t="s">
        <v>29</v>
      </c>
      <c r="D27" s="32">
        <v>30</v>
      </c>
      <c r="E27" s="53">
        <v>52.2</v>
      </c>
      <c r="F27" s="54"/>
      <c r="G27" s="54"/>
      <c r="H27" s="54"/>
      <c r="I27" s="55"/>
      <c r="J27" s="61"/>
      <c r="K27" s="62"/>
      <c r="L27" s="62"/>
      <c r="M27" s="62"/>
      <c r="N27" s="63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8.5" customHeight="1" x14ac:dyDescent="0.25">
      <c r="A28" s="89"/>
      <c r="B28" s="33" t="s">
        <v>18</v>
      </c>
      <c r="C28" s="34" t="s">
        <v>30</v>
      </c>
      <c r="D28" s="32">
        <v>150</v>
      </c>
      <c r="E28" s="69">
        <v>164</v>
      </c>
      <c r="F28" s="70"/>
      <c r="G28" s="70"/>
      <c r="H28" s="70"/>
      <c r="I28" s="71"/>
      <c r="J28" s="61"/>
      <c r="K28" s="62"/>
      <c r="L28" s="62"/>
      <c r="M28" s="62"/>
      <c r="N28" s="63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89"/>
      <c r="B29" s="33" t="s">
        <v>20</v>
      </c>
      <c r="C29" s="31" t="s">
        <v>31</v>
      </c>
      <c r="D29" s="32">
        <v>40</v>
      </c>
      <c r="E29" s="69">
        <v>32.51</v>
      </c>
      <c r="F29" s="70"/>
      <c r="G29" s="70"/>
      <c r="H29" s="70"/>
      <c r="I29" s="71"/>
      <c r="J29" s="61"/>
      <c r="K29" s="62"/>
      <c r="L29" s="62"/>
      <c r="M29" s="62"/>
      <c r="N29" s="63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s="42" customFormat="1" ht="27.75" customHeight="1" x14ac:dyDescent="0.25">
      <c r="A30" s="90"/>
      <c r="B30" s="38" t="s">
        <v>32</v>
      </c>
      <c r="C30" s="31" t="s">
        <v>33</v>
      </c>
      <c r="D30" s="39">
        <v>150</v>
      </c>
      <c r="E30" s="91">
        <v>97.95</v>
      </c>
      <c r="F30" s="92"/>
      <c r="G30" s="92"/>
      <c r="H30" s="92"/>
      <c r="I30" s="93"/>
      <c r="J30" s="61"/>
      <c r="K30" s="62"/>
      <c r="L30" s="62"/>
      <c r="M30" s="62"/>
      <c r="N30" s="63"/>
      <c r="O30" s="40"/>
      <c r="P30" s="40"/>
      <c r="Q30" s="40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</row>
    <row r="31" spans="1:36" ht="26.25" customHeight="1" x14ac:dyDescent="0.25">
      <c r="A31" s="72" t="s">
        <v>34</v>
      </c>
      <c r="B31" s="73"/>
      <c r="C31" s="74"/>
      <c r="D31" s="35">
        <f>D30+D29+D28+D27+D26</f>
        <v>520</v>
      </c>
      <c r="E31" s="75">
        <f>E30+E29+E28+E27+E26</f>
        <v>444.06000000000006</v>
      </c>
      <c r="F31" s="76"/>
      <c r="G31" s="76"/>
      <c r="H31" s="76"/>
      <c r="I31" s="77"/>
      <c r="J31" s="64"/>
      <c r="K31" s="65"/>
      <c r="L31" s="65"/>
      <c r="M31" s="65"/>
      <c r="N31" s="66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ht="27" customHeight="1" x14ac:dyDescent="0.25">
      <c r="A32" s="50" t="s">
        <v>35</v>
      </c>
      <c r="B32" s="33" t="s">
        <v>16</v>
      </c>
      <c r="C32" s="37" t="s">
        <v>36</v>
      </c>
      <c r="D32" s="32">
        <v>150</v>
      </c>
      <c r="E32" s="53">
        <v>75</v>
      </c>
      <c r="F32" s="54"/>
      <c r="G32" s="54"/>
      <c r="H32" s="54"/>
      <c r="I32" s="55"/>
      <c r="J32" s="58">
        <v>0.155</v>
      </c>
      <c r="K32" s="59"/>
      <c r="L32" s="59"/>
      <c r="M32" s="59"/>
      <c r="N32" s="60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47.25" customHeight="1" x14ac:dyDescent="0.25">
      <c r="A33" s="51"/>
      <c r="B33" s="67" t="s">
        <v>18</v>
      </c>
      <c r="C33" s="31" t="s">
        <v>37</v>
      </c>
      <c r="D33" s="32">
        <v>50</v>
      </c>
      <c r="E33" s="69">
        <v>118</v>
      </c>
      <c r="F33" s="70"/>
      <c r="G33" s="70"/>
      <c r="H33" s="70"/>
      <c r="I33" s="71"/>
      <c r="J33" s="61"/>
      <c r="K33" s="62"/>
      <c r="L33" s="62"/>
      <c r="M33" s="62"/>
      <c r="N33" s="63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10.5" customHeight="1" x14ac:dyDescent="0.25">
      <c r="A34" s="52"/>
      <c r="B34" s="68"/>
      <c r="C34" s="31"/>
      <c r="D34" s="32"/>
      <c r="E34" s="69"/>
      <c r="F34" s="70"/>
      <c r="G34" s="70"/>
      <c r="H34" s="70"/>
      <c r="I34" s="71"/>
      <c r="J34" s="61"/>
      <c r="K34" s="62"/>
      <c r="L34" s="62"/>
      <c r="M34" s="62"/>
      <c r="N34" s="63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7" customHeight="1" x14ac:dyDescent="0.25">
      <c r="A35" s="72" t="s">
        <v>38</v>
      </c>
      <c r="B35" s="73"/>
      <c r="C35" s="74"/>
      <c r="D35" s="35">
        <f>D34+D33+D32</f>
        <v>200</v>
      </c>
      <c r="E35" s="75">
        <f>E34+E33+E32</f>
        <v>193</v>
      </c>
      <c r="F35" s="76"/>
      <c r="G35" s="76"/>
      <c r="H35" s="76"/>
      <c r="I35" s="77"/>
      <c r="J35" s="64"/>
      <c r="K35" s="65"/>
      <c r="L35" s="65"/>
      <c r="M35" s="65"/>
      <c r="N35" s="66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30" customHeight="1" x14ac:dyDescent="0.35">
      <c r="A36" s="72" t="s">
        <v>39</v>
      </c>
      <c r="B36" s="73"/>
      <c r="C36" s="74"/>
      <c r="D36" s="43">
        <f>D35+D31+D25+D23</f>
        <v>1200</v>
      </c>
      <c r="E36" s="78">
        <f>E35+E31+E25+E23</f>
        <v>997.81000000000006</v>
      </c>
      <c r="F36" s="79"/>
      <c r="G36" s="79"/>
      <c r="H36" s="79"/>
      <c r="I36" s="80"/>
      <c r="J36" s="81">
        <v>0.75700000000000001</v>
      </c>
      <c r="K36" s="82"/>
      <c r="L36" s="82"/>
      <c r="M36" s="82"/>
      <c r="N36" s="83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12.75" customHeight="1" x14ac:dyDescent="0.25">
      <c r="A37" s="44"/>
      <c r="B37" s="44"/>
      <c r="C37" s="44"/>
      <c r="D37" s="45"/>
      <c r="E37" s="84"/>
      <c r="F37" s="84"/>
      <c r="G37" s="84"/>
      <c r="H37" s="84"/>
      <c r="I37" s="84"/>
      <c r="J37" s="56"/>
      <c r="K37" s="56"/>
      <c r="L37" s="56"/>
      <c r="M37" s="56"/>
      <c r="N37" s="56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s="57" customFormat="1" ht="12.75" customHeight="1" x14ac:dyDescent="0.25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</row>
    <row r="39" spans="1:36" s="57" customFormat="1" ht="12.75" customHeight="1" x14ac:dyDescent="0.25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</row>
    <row r="40" spans="1:36" s="57" customFormat="1" ht="12.75" customHeight="1" x14ac:dyDescent="0.25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</row>
    <row r="41" spans="1:36" s="57" customFormat="1" ht="14.25" customHeight="1" x14ac:dyDescent="0.25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</row>
    <row r="42" spans="1:36" s="57" customFormat="1" ht="13.5" customHeight="1" x14ac:dyDescent="0.25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</row>
    <row r="43" spans="1:36" s="57" customFormat="1" ht="13.5" customHeight="1" x14ac:dyDescent="0.25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</row>
    <row r="44" spans="1:36" s="57" customFormat="1" ht="13.5" customHeight="1" x14ac:dyDescent="0.25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</row>
    <row r="45" spans="1:36" s="57" customFormat="1" ht="10.5" customHeight="1" x14ac:dyDescent="0.2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</row>
    <row r="46" spans="1:36" s="57" customFormat="1" ht="12.75" customHeight="1" x14ac:dyDescent="0.25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</row>
    <row r="47" spans="1:36" s="57" customFormat="1" ht="12.75" customHeight="1" x14ac:dyDescent="0.25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</row>
    <row r="48" spans="1:36" s="57" customFormat="1" ht="12.75" customHeight="1" x14ac:dyDescent="0.25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</row>
    <row r="49" spans="1:36" s="57" customFormat="1" ht="12.75" customHeight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</row>
    <row r="50" spans="1:36" s="57" customFormat="1" ht="12.75" customHeight="1" x14ac:dyDescent="0.2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</row>
    <row r="51" spans="1:36" s="57" customFormat="1" ht="12.75" customHeight="1" x14ac:dyDescent="0.2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</row>
    <row r="52" spans="1:36" s="57" customFormat="1" ht="12.75" customHeight="1" x14ac:dyDescent="0.2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</row>
    <row r="53" spans="1:36" s="57" customFormat="1" ht="12.75" customHeight="1" x14ac:dyDescent="0.25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</row>
    <row r="54" spans="1:36" s="57" customFormat="1" ht="12.75" customHeight="1" x14ac:dyDescent="0.2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</row>
    <row r="55" spans="1:36" s="57" customFormat="1" ht="12.75" customHeight="1" x14ac:dyDescent="0.2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</row>
    <row r="56" spans="1:36" s="57" customFormat="1" ht="12.75" customHeight="1" x14ac:dyDescent="0.2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</row>
    <row r="57" spans="1:36" s="57" customFormat="1" ht="12.75" customHeight="1" x14ac:dyDescent="0.2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</row>
    <row r="58" spans="1:36" s="57" customFormat="1" ht="12.75" customHeight="1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</row>
    <row r="59" spans="1:36" s="57" customFormat="1" ht="12.75" customHeight="1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</row>
    <row r="60" spans="1:36" s="57" customFormat="1" ht="12.75" customHeight="1" x14ac:dyDescent="0.2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</row>
    <row r="61" spans="1:36" s="57" customFormat="1" ht="12.75" customHeight="1" x14ac:dyDescent="0.2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</row>
    <row r="62" spans="1:36" s="57" customFormat="1" ht="12.75" customHeight="1" x14ac:dyDescent="0.2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</row>
    <row r="63" spans="1:36" s="57" customFormat="1" ht="12.75" customHeight="1" x14ac:dyDescent="0.2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</row>
    <row r="64" spans="1:36" s="57" customFormat="1" ht="12.75" customHeight="1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</row>
    <row r="65" spans="1:36" s="57" customFormat="1" ht="12.75" customHeight="1" x14ac:dyDescent="0.2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</row>
    <row r="66" spans="1:36" s="57" customFormat="1" ht="12.75" customHeight="1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</row>
    <row r="67" spans="1:36" s="57" customFormat="1" ht="12.75" customHeight="1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56"/>
    </row>
    <row r="68" spans="1:36" s="57" customFormat="1" ht="12.75" customHeight="1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</row>
    <row r="69" spans="1:36" s="57" customFormat="1" ht="12.75" customHeight="1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</row>
    <row r="70" spans="1:36" s="57" customFormat="1" ht="12.75" customHeight="1" x14ac:dyDescent="0.2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</row>
    <row r="71" spans="1:36" s="57" customFormat="1" ht="12.75" customHeight="1" x14ac:dyDescent="0.2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</row>
    <row r="72" spans="1:36" s="57" customFormat="1" ht="12.75" customHeight="1" x14ac:dyDescent="0.2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</row>
    <row r="73" spans="1:36" s="57" customFormat="1" ht="12.75" customHeight="1" x14ac:dyDescent="0.2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</row>
    <row r="74" spans="1:36" s="57" customFormat="1" ht="12.75" customHeigh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</row>
    <row r="75" spans="1:36" s="57" customFormat="1" ht="12.75" customHeight="1" x14ac:dyDescent="0.2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</row>
    <row r="76" spans="1:36" s="57" customFormat="1" ht="12.75" customHeight="1" x14ac:dyDescent="0.2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56"/>
    </row>
    <row r="77" spans="1:36" s="57" customFormat="1" ht="12.75" customHeight="1" x14ac:dyDescent="0.2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6"/>
      <c r="AJ77" s="56"/>
    </row>
    <row r="78" spans="1:36" s="57" customFormat="1" ht="12.75" customHeight="1" x14ac:dyDescent="0.2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56"/>
      <c r="AG78" s="56"/>
      <c r="AH78" s="56"/>
      <c r="AI78" s="56"/>
      <c r="AJ78" s="56"/>
    </row>
    <row r="79" spans="1:36" s="57" customFormat="1" ht="12.75" customHeight="1" x14ac:dyDescent="0.2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6"/>
      <c r="AI79" s="56"/>
      <c r="AJ79" s="56"/>
    </row>
    <row r="80" spans="1:36" s="57" customFormat="1" ht="12.75" customHeight="1" x14ac:dyDescent="0.2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</row>
    <row r="81" spans="1:38" s="57" customFormat="1" ht="12.75" customHeight="1" x14ac:dyDescent="0.2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</row>
    <row r="82" spans="1:38" s="57" customFormat="1" ht="12.75" customHeight="1" x14ac:dyDescent="0.2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</row>
    <row r="83" spans="1:38" s="57" customFormat="1" ht="12.75" customHeight="1" x14ac:dyDescent="0.2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</row>
    <row r="84" spans="1:38" s="57" customFormat="1" ht="12.75" customHeight="1" x14ac:dyDescent="0.2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</row>
    <row r="85" spans="1:38" s="57" customFormat="1" ht="12.75" customHeight="1" x14ac:dyDescent="0.2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</row>
    <row r="86" spans="1:38" s="57" customFormat="1" ht="12.75" customHeight="1" x14ac:dyDescent="0.2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</row>
    <row r="87" spans="1:38" s="57" customFormat="1" ht="12.75" customHeight="1" x14ac:dyDescent="0.2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</row>
    <row r="88" spans="1:38" s="57" customFormat="1" ht="12.75" customHeight="1" x14ac:dyDescent="0.2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</row>
    <row r="89" spans="1:38" s="57" customFormat="1" ht="12.75" customHeight="1" x14ac:dyDescent="0.2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</row>
    <row r="90" spans="1:38" s="57" customFormat="1" ht="12.75" customHeight="1" x14ac:dyDescent="0.2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</row>
    <row r="91" spans="1:38" ht="12.75" customHeight="1" x14ac:dyDescent="0.25">
      <c r="A91" s="28"/>
      <c r="B91" s="28"/>
      <c r="C91" s="28"/>
      <c r="D91" s="28"/>
      <c r="E91" s="28"/>
      <c r="F91" s="28"/>
      <c r="G91" s="28"/>
      <c r="H91" s="28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7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4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</sheetData>
  <mergeCells count="53">
    <mergeCell ref="K8:P8"/>
    <mergeCell ref="A2:Q2"/>
    <mergeCell ref="A4:Q4"/>
    <mergeCell ref="B5:N5"/>
    <mergeCell ref="K6:P6"/>
    <mergeCell ref="K7:P7"/>
    <mergeCell ref="A17:A18"/>
    <mergeCell ref="B17:C18"/>
    <mergeCell ref="D17:D18"/>
    <mergeCell ref="E17:I18"/>
    <mergeCell ref="J17:N18"/>
    <mergeCell ref="K9:P9"/>
    <mergeCell ref="K10:P10"/>
    <mergeCell ref="A12:P12"/>
    <mergeCell ref="A13:P13"/>
    <mergeCell ref="A15:C15"/>
    <mergeCell ref="A19:A22"/>
    <mergeCell ref="E19:I19"/>
    <mergeCell ref="J19:N23"/>
    <mergeCell ref="E20:I20"/>
    <mergeCell ref="B21:B22"/>
    <mergeCell ref="E21:I21"/>
    <mergeCell ref="E22:I22"/>
    <mergeCell ref="A23:C23"/>
    <mergeCell ref="E23:I23"/>
    <mergeCell ref="E24:I24"/>
    <mergeCell ref="J24:N25"/>
    <mergeCell ref="A25:C25"/>
    <mergeCell ref="E25:I25"/>
    <mergeCell ref="A26:A30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A32:A34"/>
    <mergeCell ref="E32:I32"/>
    <mergeCell ref="A38:XFD90"/>
    <mergeCell ref="J32:N35"/>
    <mergeCell ref="B33:B34"/>
    <mergeCell ref="E33:I33"/>
    <mergeCell ref="E34:I34"/>
    <mergeCell ref="A35:C35"/>
    <mergeCell ref="E35:I35"/>
    <mergeCell ref="A36:C36"/>
    <mergeCell ref="E36:I36"/>
    <mergeCell ref="J36:N36"/>
    <mergeCell ref="E37:I37"/>
    <mergeCell ref="J37:N37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7"/>
  <sheetViews>
    <sheetView tabSelected="1" workbookViewId="0">
      <selection activeCell="P19" sqref="P19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14" t="s">
        <v>0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14" t="s">
        <v>1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</row>
    <row r="5" spans="1:36" s="7" customFormat="1" ht="25.5" customHeight="1" x14ac:dyDescent="0.25">
      <c r="A5" s="8"/>
      <c r="B5" s="114" t="s">
        <v>2</v>
      </c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15" t="s">
        <v>3</v>
      </c>
      <c r="L6" s="115"/>
      <c r="M6" s="115"/>
      <c r="N6" s="115"/>
      <c r="O6" s="115"/>
      <c r="P6" s="115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16" t="s">
        <v>4</v>
      </c>
      <c r="L7" s="116"/>
      <c r="M7" s="116"/>
      <c r="N7" s="116"/>
      <c r="O7" s="116"/>
      <c r="P7" s="116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97" t="s">
        <v>5</v>
      </c>
      <c r="L8" s="97"/>
      <c r="M8" s="97"/>
      <c r="N8" s="97"/>
      <c r="O8" s="97"/>
      <c r="P8" s="97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97" t="s">
        <v>42</v>
      </c>
      <c r="L9" s="98"/>
      <c r="M9" s="98"/>
      <c r="N9" s="98"/>
      <c r="O9" s="98"/>
      <c r="P9" s="98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97" t="s">
        <v>43</v>
      </c>
      <c r="L10" s="97"/>
      <c r="M10" s="97"/>
      <c r="N10" s="97"/>
      <c r="O10" s="97"/>
      <c r="P10" s="97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99" t="s">
        <v>7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</row>
    <row r="13" spans="1:36" s="18" customFormat="1" ht="24" customHeight="1" x14ac:dyDescent="0.25">
      <c r="A13" s="99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</row>
    <row r="14" spans="1:36" s="18" customFormat="1" ht="12.75" customHeight="1" x14ac:dyDescent="0.25"/>
    <row r="15" spans="1:36" s="18" customFormat="1" ht="23.25" customHeight="1" x14ac:dyDescent="0.25">
      <c r="A15" s="101" t="s">
        <v>41</v>
      </c>
      <c r="B15" s="101"/>
      <c r="C15" s="101"/>
      <c r="D15" s="49"/>
      <c r="E15" s="49"/>
      <c r="F15" s="26"/>
    </row>
    <row r="16" spans="1:36" s="18" customFormat="1" ht="28.5" customHeight="1" x14ac:dyDescent="0.25">
      <c r="A16" s="27" t="s">
        <v>9</v>
      </c>
      <c r="B16" s="27"/>
      <c r="C16" s="27"/>
      <c r="D16" s="49"/>
      <c r="E16" s="49"/>
      <c r="F16" s="26"/>
    </row>
    <row r="17" spans="1:36" ht="12.75" customHeight="1" x14ac:dyDescent="0.25">
      <c r="A17" s="102" t="s">
        <v>10</v>
      </c>
      <c r="B17" s="104" t="s">
        <v>11</v>
      </c>
      <c r="C17" s="105"/>
      <c r="D17" s="102" t="s">
        <v>12</v>
      </c>
      <c r="E17" s="108" t="s">
        <v>13</v>
      </c>
      <c r="F17" s="109"/>
      <c r="G17" s="109"/>
      <c r="H17" s="109"/>
      <c r="I17" s="110"/>
      <c r="J17" s="108" t="s">
        <v>14</v>
      </c>
      <c r="K17" s="109"/>
      <c r="L17" s="109"/>
      <c r="M17" s="109"/>
      <c r="N17" s="110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03"/>
      <c r="B18" s="106"/>
      <c r="C18" s="107"/>
      <c r="D18" s="103"/>
      <c r="E18" s="111"/>
      <c r="F18" s="112"/>
      <c r="G18" s="112"/>
      <c r="H18" s="112"/>
      <c r="I18" s="113"/>
      <c r="J18" s="111"/>
      <c r="K18" s="112"/>
      <c r="L18" s="112"/>
      <c r="M18" s="112"/>
      <c r="N18" s="113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29.25" customHeight="1" x14ac:dyDescent="0.25">
      <c r="A19" s="88" t="s">
        <v>15</v>
      </c>
      <c r="B19" s="30" t="s">
        <v>16</v>
      </c>
      <c r="C19" s="31" t="s">
        <v>17</v>
      </c>
      <c r="D19" s="32">
        <v>180</v>
      </c>
      <c r="E19" s="53">
        <v>158.9</v>
      </c>
      <c r="F19" s="54"/>
      <c r="G19" s="54"/>
      <c r="H19" s="54"/>
      <c r="I19" s="55"/>
      <c r="J19" s="58">
        <v>0.20399999999999999</v>
      </c>
      <c r="K19" s="59"/>
      <c r="L19" s="59"/>
      <c r="M19" s="59"/>
      <c r="N19" s="60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25.5" customHeight="1" x14ac:dyDescent="0.25">
      <c r="A20" s="94"/>
      <c r="B20" s="33" t="s">
        <v>18</v>
      </c>
      <c r="C20" s="31" t="s">
        <v>19</v>
      </c>
      <c r="D20" s="32">
        <v>180</v>
      </c>
      <c r="E20" s="53">
        <v>107</v>
      </c>
      <c r="F20" s="54"/>
      <c r="G20" s="54"/>
      <c r="H20" s="54"/>
      <c r="I20" s="55"/>
      <c r="J20" s="61"/>
      <c r="K20" s="62"/>
      <c r="L20" s="62"/>
      <c r="M20" s="62"/>
      <c r="N20" s="63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5.5" customHeight="1" x14ac:dyDescent="0.25">
      <c r="A21" s="94"/>
      <c r="B21" s="67" t="s">
        <v>20</v>
      </c>
      <c r="C21" s="34" t="s">
        <v>21</v>
      </c>
      <c r="D21" s="32">
        <v>40</v>
      </c>
      <c r="E21" s="53">
        <v>102.8</v>
      </c>
      <c r="F21" s="54"/>
      <c r="G21" s="54"/>
      <c r="H21" s="54"/>
      <c r="I21" s="55"/>
      <c r="J21" s="61"/>
      <c r="K21" s="62"/>
      <c r="L21" s="62"/>
      <c r="M21" s="62"/>
      <c r="N21" s="63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9.25" customHeight="1" x14ac:dyDescent="0.25">
      <c r="A22" s="68"/>
      <c r="B22" s="68"/>
      <c r="C22" s="34" t="s">
        <v>22</v>
      </c>
      <c r="D22" s="32">
        <v>10</v>
      </c>
      <c r="E22" s="53">
        <v>36</v>
      </c>
      <c r="F22" s="54"/>
      <c r="G22" s="54"/>
      <c r="H22" s="54"/>
      <c r="I22" s="55"/>
      <c r="J22" s="61"/>
      <c r="K22" s="62"/>
      <c r="L22" s="62"/>
      <c r="M22" s="62"/>
      <c r="N22" s="63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7.75" customHeight="1" x14ac:dyDescent="0.25">
      <c r="A23" s="72" t="s">
        <v>23</v>
      </c>
      <c r="B23" s="73"/>
      <c r="C23" s="74"/>
      <c r="D23" s="35">
        <f>D22+D21+D20+D19</f>
        <v>410</v>
      </c>
      <c r="E23" s="75">
        <f>E22+E21+E20+E19</f>
        <v>404.70000000000005</v>
      </c>
      <c r="F23" s="95"/>
      <c r="G23" s="95"/>
      <c r="H23" s="95"/>
      <c r="I23" s="96"/>
      <c r="J23" s="64"/>
      <c r="K23" s="65"/>
      <c r="L23" s="65"/>
      <c r="M23" s="65"/>
      <c r="N23" s="66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46.5" customHeight="1" x14ac:dyDescent="0.25">
      <c r="A24" s="36" t="s">
        <v>24</v>
      </c>
      <c r="B24" s="33" t="s">
        <v>16</v>
      </c>
      <c r="C24" s="37" t="s">
        <v>25</v>
      </c>
      <c r="D24" s="32">
        <v>150</v>
      </c>
      <c r="E24" s="69">
        <v>76</v>
      </c>
      <c r="F24" s="70"/>
      <c r="G24" s="70"/>
      <c r="H24" s="70"/>
      <c r="I24" s="71"/>
      <c r="J24" s="58">
        <v>5.3999999999999999E-2</v>
      </c>
      <c r="K24" s="59"/>
      <c r="L24" s="59"/>
      <c r="M24" s="59"/>
      <c r="N24" s="60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29.25" customHeight="1" x14ac:dyDescent="0.25">
      <c r="A25" s="85" t="s">
        <v>26</v>
      </c>
      <c r="B25" s="86"/>
      <c r="C25" s="87"/>
      <c r="D25" s="35">
        <f>D24</f>
        <v>150</v>
      </c>
      <c r="E25" s="75">
        <f>E24</f>
        <v>76</v>
      </c>
      <c r="F25" s="76"/>
      <c r="G25" s="76"/>
      <c r="H25" s="76"/>
      <c r="I25" s="77"/>
      <c r="J25" s="64"/>
      <c r="K25" s="65"/>
      <c r="L25" s="65"/>
      <c r="M25" s="65"/>
      <c r="N25" s="66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51.75" customHeight="1" x14ac:dyDescent="0.25">
      <c r="A26" s="88" t="s">
        <v>27</v>
      </c>
      <c r="B26" s="67" t="s">
        <v>16</v>
      </c>
      <c r="C26" s="31" t="s">
        <v>28</v>
      </c>
      <c r="D26" s="32">
        <v>180</v>
      </c>
      <c r="E26" s="69">
        <v>121.8</v>
      </c>
      <c r="F26" s="70"/>
      <c r="G26" s="70"/>
      <c r="H26" s="70"/>
      <c r="I26" s="71"/>
      <c r="J26" s="58">
        <v>0.34399999999999997</v>
      </c>
      <c r="K26" s="59"/>
      <c r="L26" s="59"/>
      <c r="M26" s="59"/>
      <c r="N26" s="60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24" customHeight="1" x14ac:dyDescent="0.25">
      <c r="A27" s="89"/>
      <c r="B27" s="68"/>
      <c r="C27" s="37" t="s">
        <v>29</v>
      </c>
      <c r="D27" s="32">
        <v>40</v>
      </c>
      <c r="E27" s="69">
        <v>69.900000000000006</v>
      </c>
      <c r="F27" s="70"/>
      <c r="G27" s="70"/>
      <c r="H27" s="70"/>
      <c r="I27" s="71"/>
      <c r="J27" s="61"/>
      <c r="K27" s="62"/>
      <c r="L27" s="62"/>
      <c r="M27" s="62"/>
      <c r="N27" s="63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8.5" customHeight="1" x14ac:dyDescent="0.25">
      <c r="A28" s="89"/>
      <c r="B28" s="33" t="s">
        <v>18</v>
      </c>
      <c r="C28" s="34" t="s">
        <v>30</v>
      </c>
      <c r="D28" s="32">
        <v>180</v>
      </c>
      <c r="E28" s="69">
        <v>259</v>
      </c>
      <c r="F28" s="70"/>
      <c r="G28" s="70"/>
      <c r="H28" s="70"/>
      <c r="I28" s="71"/>
      <c r="J28" s="61"/>
      <c r="K28" s="62"/>
      <c r="L28" s="62"/>
      <c r="M28" s="62"/>
      <c r="N28" s="63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89"/>
      <c r="B29" s="33" t="s">
        <v>20</v>
      </c>
      <c r="C29" s="31" t="s">
        <v>31</v>
      </c>
      <c r="D29" s="32">
        <v>60</v>
      </c>
      <c r="E29" s="69">
        <v>48.8</v>
      </c>
      <c r="F29" s="70"/>
      <c r="G29" s="70"/>
      <c r="H29" s="70"/>
      <c r="I29" s="71"/>
      <c r="J29" s="61"/>
      <c r="K29" s="62"/>
      <c r="L29" s="62"/>
      <c r="M29" s="62"/>
      <c r="N29" s="63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s="42" customFormat="1" ht="27.75" customHeight="1" x14ac:dyDescent="0.25">
      <c r="A30" s="90"/>
      <c r="B30" s="38" t="s">
        <v>32</v>
      </c>
      <c r="C30" s="31" t="s">
        <v>33</v>
      </c>
      <c r="D30" s="39">
        <v>180</v>
      </c>
      <c r="E30" s="91">
        <v>138.6</v>
      </c>
      <c r="F30" s="92"/>
      <c r="G30" s="92"/>
      <c r="H30" s="92"/>
      <c r="I30" s="93"/>
      <c r="J30" s="61"/>
      <c r="K30" s="62"/>
      <c r="L30" s="62"/>
      <c r="M30" s="62"/>
      <c r="N30" s="63"/>
      <c r="O30" s="40"/>
      <c r="P30" s="40"/>
      <c r="Q30" s="40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</row>
    <row r="31" spans="1:36" ht="26.25" customHeight="1" x14ac:dyDescent="0.25">
      <c r="A31" s="72" t="s">
        <v>34</v>
      </c>
      <c r="B31" s="73"/>
      <c r="C31" s="74"/>
      <c r="D31" s="35">
        <f>D30+D29+D28+D27+D26</f>
        <v>640</v>
      </c>
      <c r="E31" s="75">
        <f>E30+E29+E28+E27+E26</f>
        <v>638.09999999999991</v>
      </c>
      <c r="F31" s="76"/>
      <c r="G31" s="76"/>
      <c r="H31" s="76"/>
      <c r="I31" s="77"/>
      <c r="J31" s="64"/>
      <c r="K31" s="65"/>
      <c r="L31" s="65"/>
      <c r="M31" s="65"/>
      <c r="N31" s="66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ht="27" customHeight="1" x14ac:dyDescent="0.25">
      <c r="A32" s="50" t="s">
        <v>35</v>
      </c>
      <c r="B32" s="33" t="s">
        <v>16</v>
      </c>
      <c r="C32" s="37" t="s">
        <v>36</v>
      </c>
      <c r="D32" s="32">
        <v>150</v>
      </c>
      <c r="E32" s="53">
        <v>75</v>
      </c>
      <c r="F32" s="54"/>
      <c r="G32" s="54"/>
      <c r="H32" s="54"/>
      <c r="I32" s="55"/>
      <c r="J32" s="58">
        <v>0.155</v>
      </c>
      <c r="K32" s="59"/>
      <c r="L32" s="59"/>
      <c r="M32" s="59"/>
      <c r="N32" s="60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51"/>
      <c r="B33" s="67" t="s">
        <v>18</v>
      </c>
      <c r="C33" s="37" t="s">
        <v>37</v>
      </c>
      <c r="D33" s="32">
        <v>60</v>
      </c>
      <c r="E33" s="69">
        <v>141</v>
      </c>
      <c r="F33" s="70"/>
      <c r="G33" s="70"/>
      <c r="H33" s="70"/>
      <c r="I33" s="71"/>
      <c r="J33" s="61"/>
      <c r="K33" s="62"/>
      <c r="L33" s="62"/>
      <c r="M33" s="62"/>
      <c r="N33" s="63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8.25" customHeight="1" x14ac:dyDescent="0.25">
      <c r="A34" s="52"/>
      <c r="B34" s="68"/>
      <c r="C34" s="31"/>
      <c r="D34" s="32"/>
      <c r="E34" s="69"/>
      <c r="F34" s="70"/>
      <c r="G34" s="70"/>
      <c r="H34" s="70"/>
      <c r="I34" s="71"/>
      <c r="J34" s="61"/>
      <c r="K34" s="62"/>
      <c r="L34" s="62"/>
      <c r="M34" s="62"/>
      <c r="N34" s="63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7" customHeight="1" x14ac:dyDescent="0.25">
      <c r="A35" s="72" t="s">
        <v>38</v>
      </c>
      <c r="B35" s="73"/>
      <c r="C35" s="74"/>
      <c r="D35" s="35">
        <f>D34+D33+D32</f>
        <v>210</v>
      </c>
      <c r="E35" s="75">
        <f>E34+E33+E32</f>
        <v>216</v>
      </c>
      <c r="F35" s="76"/>
      <c r="G35" s="76"/>
      <c r="H35" s="76"/>
      <c r="I35" s="77"/>
      <c r="J35" s="64"/>
      <c r="K35" s="65"/>
      <c r="L35" s="65"/>
      <c r="M35" s="65"/>
      <c r="N35" s="66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30" customHeight="1" x14ac:dyDescent="0.35">
      <c r="A36" s="72" t="s">
        <v>39</v>
      </c>
      <c r="B36" s="73"/>
      <c r="C36" s="74"/>
      <c r="D36" s="43">
        <f>D35+D31+D25+D23</f>
        <v>1410</v>
      </c>
      <c r="E36" s="78">
        <f>E35+E31+E25+E23</f>
        <v>1334.8</v>
      </c>
      <c r="F36" s="79"/>
      <c r="G36" s="79"/>
      <c r="H36" s="79"/>
      <c r="I36" s="80"/>
      <c r="J36" s="81">
        <v>0.75700000000000001</v>
      </c>
      <c r="K36" s="82"/>
      <c r="L36" s="82"/>
      <c r="M36" s="82"/>
      <c r="N36" s="83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12.75" customHeight="1" x14ac:dyDescent="0.25">
      <c r="A37" s="44"/>
      <c r="B37" s="44"/>
      <c r="C37" s="44"/>
      <c r="D37" s="45"/>
      <c r="E37" s="84"/>
      <c r="F37" s="84"/>
      <c r="G37" s="84"/>
      <c r="H37" s="84"/>
      <c r="I37" s="84"/>
      <c r="J37" s="56"/>
      <c r="K37" s="56"/>
      <c r="L37" s="56"/>
      <c r="M37" s="56"/>
      <c r="N37" s="56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s="57" customFormat="1" ht="12.75" customHeight="1" x14ac:dyDescent="0.25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</row>
    <row r="39" spans="1:36" s="57" customFormat="1" ht="12.75" customHeight="1" x14ac:dyDescent="0.25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</row>
    <row r="40" spans="1:36" s="57" customFormat="1" ht="12.75" customHeight="1" x14ac:dyDescent="0.25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</row>
    <row r="41" spans="1:36" s="57" customFormat="1" ht="14.25" customHeight="1" x14ac:dyDescent="0.25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</row>
    <row r="42" spans="1:36" s="57" customFormat="1" ht="13.5" customHeight="1" x14ac:dyDescent="0.25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</row>
    <row r="43" spans="1:36" s="57" customFormat="1" ht="13.5" customHeight="1" x14ac:dyDescent="0.25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</row>
    <row r="44" spans="1:36" s="57" customFormat="1" ht="13.5" customHeight="1" x14ac:dyDescent="0.25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</row>
    <row r="45" spans="1:36" s="57" customFormat="1" ht="10.5" customHeight="1" x14ac:dyDescent="0.2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</row>
    <row r="46" spans="1:36" s="57" customFormat="1" ht="12.75" customHeight="1" x14ac:dyDescent="0.25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</row>
    <row r="47" spans="1:36" s="57" customFormat="1" ht="12.75" customHeight="1" x14ac:dyDescent="0.25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</row>
    <row r="48" spans="1:36" s="57" customFormat="1" ht="12.75" customHeight="1" x14ac:dyDescent="0.25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</row>
    <row r="49" spans="1:36" s="57" customFormat="1" ht="12.75" customHeight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</row>
    <row r="50" spans="1:36" s="57" customFormat="1" ht="12.75" customHeight="1" x14ac:dyDescent="0.2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</row>
    <row r="51" spans="1:36" s="57" customFormat="1" ht="12.75" customHeight="1" x14ac:dyDescent="0.2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</row>
    <row r="52" spans="1:36" s="57" customFormat="1" ht="12.75" customHeight="1" x14ac:dyDescent="0.2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</row>
    <row r="53" spans="1:36" s="57" customFormat="1" ht="12.75" customHeight="1" x14ac:dyDescent="0.25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</row>
    <row r="54" spans="1:36" s="57" customFormat="1" ht="12.75" customHeight="1" x14ac:dyDescent="0.2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</row>
    <row r="55" spans="1:36" s="57" customFormat="1" ht="12.75" customHeight="1" x14ac:dyDescent="0.2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</row>
    <row r="56" spans="1:36" s="57" customFormat="1" ht="12.75" customHeight="1" x14ac:dyDescent="0.2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</row>
    <row r="57" spans="1:36" s="57" customFormat="1" ht="12.75" customHeight="1" x14ac:dyDescent="0.2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</row>
    <row r="58" spans="1:36" s="57" customFormat="1" ht="12.75" customHeight="1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</row>
    <row r="59" spans="1:36" s="57" customFormat="1" ht="12.75" customHeight="1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</row>
    <row r="60" spans="1:36" s="57" customFormat="1" ht="12.75" customHeight="1" x14ac:dyDescent="0.2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</row>
    <row r="61" spans="1:36" s="57" customFormat="1" ht="12.75" customHeight="1" x14ac:dyDescent="0.2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</row>
    <row r="62" spans="1:36" s="57" customFormat="1" ht="12.75" customHeight="1" x14ac:dyDescent="0.2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</row>
    <row r="63" spans="1:36" s="57" customFormat="1" ht="12.75" customHeight="1" x14ac:dyDescent="0.2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</row>
    <row r="64" spans="1:36" s="57" customFormat="1" ht="12.75" customHeight="1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</row>
    <row r="65" spans="1:36" s="57" customFormat="1" ht="12.75" customHeight="1" x14ac:dyDescent="0.2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</row>
    <row r="66" spans="1:36" s="57" customFormat="1" ht="12.75" customHeight="1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</row>
    <row r="67" spans="1:36" s="57" customFormat="1" ht="12.75" customHeight="1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56"/>
    </row>
    <row r="68" spans="1:36" s="57" customFormat="1" ht="12.75" customHeight="1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</row>
    <row r="69" spans="1:36" s="57" customFormat="1" ht="12.75" customHeight="1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</row>
    <row r="70" spans="1:36" s="57" customFormat="1" ht="12.75" customHeight="1" x14ac:dyDescent="0.2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</row>
    <row r="71" spans="1:36" s="57" customFormat="1" ht="12.75" customHeight="1" x14ac:dyDescent="0.2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</row>
    <row r="72" spans="1:36" s="57" customFormat="1" ht="12.75" customHeight="1" x14ac:dyDescent="0.2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</row>
    <row r="73" spans="1:36" s="57" customFormat="1" ht="12.75" customHeight="1" x14ac:dyDescent="0.2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</row>
    <row r="74" spans="1:36" s="57" customFormat="1" ht="12.75" customHeigh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</row>
    <row r="75" spans="1:36" s="57" customFormat="1" ht="12.75" customHeight="1" x14ac:dyDescent="0.2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</row>
    <row r="76" spans="1:36" s="57" customFormat="1" ht="12.75" customHeight="1" x14ac:dyDescent="0.2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56"/>
    </row>
    <row r="77" spans="1:36" s="57" customFormat="1" ht="12.75" customHeight="1" x14ac:dyDescent="0.2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6"/>
      <c r="AJ77" s="56"/>
    </row>
    <row r="78" spans="1:36" s="57" customFormat="1" ht="12.75" customHeight="1" x14ac:dyDescent="0.2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56"/>
      <c r="AG78" s="56"/>
      <c r="AH78" s="56"/>
      <c r="AI78" s="56"/>
      <c r="AJ78" s="56"/>
    </row>
    <row r="79" spans="1:36" s="57" customFormat="1" ht="12.75" customHeight="1" x14ac:dyDescent="0.2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6"/>
      <c r="AI79" s="56"/>
      <c r="AJ79" s="56"/>
    </row>
    <row r="80" spans="1:36" s="57" customFormat="1" ht="12.75" customHeight="1" x14ac:dyDescent="0.2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</row>
    <row r="81" spans="1:38" s="57" customFormat="1" ht="12.75" customHeight="1" x14ac:dyDescent="0.2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</row>
    <row r="82" spans="1:38" s="57" customFormat="1" ht="12.75" customHeight="1" x14ac:dyDescent="0.2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</row>
    <row r="83" spans="1:38" s="57" customFormat="1" ht="12.75" customHeight="1" x14ac:dyDescent="0.2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</row>
    <row r="84" spans="1:38" s="57" customFormat="1" ht="12.75" customHeight="1" x14ac:dyDescent="0.2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</row>
    <row r="85" spans="1:38" s="57" customFormat="1" ht="12.75" customHeight="1" x14ac:dyDescent="0.2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</row>
    <row r="86" spans="1:38" s="57" customFormat="1" ht="12.75" customHeight="1" x14ac:dyDescent="0.2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</row>
    <row r="87" spans="1:38" s="57" customFormat="1" ht="12.75" customHeight="1" x14ac:dyDescent="0.2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</row>
    <row r="88" spans="1:38" s="57" customFormat="1" ht="12.75" customHeight="1" x14ac:dyDescent="0.2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</row>
    <row r="89" spans="1:38" s="57" customFormat="1" ht="12.75" customHeight="1" x14ac:dyDescent="0.2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</row>
    <row r="90" spans="1:38" s="57" customFormat="1" ht="12.75" customHeight="1" x14ac:dyDescent="0.2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</row>
    <row r="91" spans="1:38" ht="12.75" customHeight="1" x14ac:dyDescent="0.25">
      <c r="A91" s="28"/>
      <c r="B91" s="28"/>
      <c r="C91" s="28"/>
      <c r="D91" s="28"/>
      <c r="E91" s="28"/>
      <c r="F91" s="28"/>
      <c r="G91" s="28"/>
      <c r="H91" s="28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7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4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</sheetData>
  <mergeCells count="53">
    <mergeCell ref="J32:N35"/>
    <mergeCell ref="B33:B34"/>
    <mergeCell ref="E33:I33"/>
    <mergeCell ref="E34:I34"/>
    <mergeCell ref="A35:C35"/>
    <mergeCell ref="E35:I35"/>
    <mergeCell ref="E29:I29"/>
    <mergeCell ref="E30:I30"/>
    <mergeCell ref="A31:C31"/>
    <mergeCell ref="E31:I31"/>
    <mergeCell ref="A32:A34"/>
    <mergeCell ref="E32:I32"/>
    <mergeCell ref="A19:A22"/>
    <mergeCell ref="E19:I19"/>
    <mergeCell ref="J19:N23"/>
    <mergeCell ref="E20:I20"/>
    <mergeCell ref="B21:B22"/>
    <mergeCell ref="E21:I21"/>
    <mergeCell ref="E22:I22"/>
    <mergeCell ref="A23:C23"/>
    <mergeCell ref="E23:I23"/>
    <mergeCell ref="A38:XFD90"/>
    <mergeCell ref="A36:C36"/>
    <mergeCell ref="E37:I37"/>
    <mergeCell ref="J37:N37"/>
    <mergeCell ref="E24:I24"/>
    <mergeCell ref="J24:N25"/>
    <mergeCell ref="A25:C25"/>
    <mergeCell ref="E36:I36"/>
    <mergeCell ref="J36:N36"/>
    <mergeCell ref="E25:I25"/>
    <mergeCell ref="A26:A30"/>
    <mergeCell ref="B26:B27"/>
    <mergeCell ref="E26:I26"/>
    <mergeCell ref="J26:N31"/>
    <mergeCell ref="E27:I27"/>
    <mergeCell ref="E28:I28"/>
    <mergeCell ref="A2:Q2"/>
    <mergeCell ref="A4:Q4"/>
    <mergeCell ref="B5:N5"/>
    <mergeCell ref="K6:P6"/>
    <mergeCell ref="K7:P7"/>
    <mergeCell ref="A15:C15"/>
    <mergeCell ref="E17:I18"/>
    <mergeCell ref="A17:A18"/>
    <mergeCell ref="K8:P8"/>
    <mergeCell ref="K9:P9"/>
    <mergeCell ref="K10:P10"/>
    <mergeCell ref="A12:P12"/>
    <mergeCell ref="A13:P13"/>
    <mergeCell ref="B17:C18"/>
    <mergeCell ref="D17:D18"/>
    <mergeCell ref="J17:N18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2026-02-27T12:59:02Z</dcterms:modified>
</cp:coreProperties>
</file>